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c3e883b18fa2def/Documents/PC WVL/Boekhouding/2025-2026/"/>
    </mc:Choice>
  </mc:AlternateContent>
  <xr:revisionPtr revIDLastSave="0" documentId="8_{58B7D4A2-1D9B-4AD8-B00B-E794D2DB0010}" xr6:coauthVersionLast="47" xr6:coauthVersionMax="47" xr10:uidLastSave="{00000000-0000-0000-0000-000000000000}"/>
  <bookViews>
    <workbookView xWindow="-108" yWindow="-108" windowWidth="23256" windowHeight="12456" xr2:uid="{204C31EB-4E61-42C4-989E-F849A8B9528D}"/>
  </bookViews>
  <sheets>
    <sheet name="24-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5" i="1" l="1"/>
  <c r="L35" i="1" s="1"/>
  <c r="J36" i="1"/>
  <c r="L36" i="1" s="1"/>
  <c r="J7" i="1"/>
  <c r="L7" i="1" s="1"/>
  <c r="J8" i="1"/>
  <c r="L8" i="1" s="1"/>
  <c r="J9" i="1"/>
  <c r="L9" i="1" s="1"/>
  <c r="J10" i="1"/>
  <c r="L10" i="1" s="1"/>
  <c r="J11" i="1"/>
  <c r="L11" i="1" s="1"/>
  <c r="J12" i="1"/>
  <c r="L12" i="1" s="1"/>
  <c r="J13" i="1"/>
  <c r="L13" i="1" s="1"/>
  <c r="J14" i="1"/>
  <c r="L14" i="1" s="1"/>
  <c r="J15" i="1"/>
  <c r="L15" i="1" s="1"/>
  <c r="J16" i="1"/>
  <c r="L16" i="1" s="1"/>
  <c r="J17" i="1"/>
  <c r="L17" i="1" s="1"/>
  <c r="J18" i="1"/>
  <c r="L18" i="1" s="1"/>
  <c r="J19" i="1"/>
  <c r="L19" i="1" s="1"/>
  <c r="J20" i="1"/>
  <c r="L20" i="1" s="1"/>
  <c r="J21" i="1"/>
  <c r="L21" i="1" s="1"/>
  <c r="J22" i="1"/>
  <c r="L22" i="1" s="1"/>
  <c r="J23" i="1"/>
  <c r="L23" i="1" s="1"/>
  <c r="J24" i="1"/>
  <c r="L24" i="1" s="1"/>
  <c r="J25" i="1"/>
  <c r="L25" i="1" s="1"/>
  <c r="J26" i="1"/>
  <c r="L26" i="1" s="1"/>
  <c r="J27" i="1"/>
  <c r="L27" i="1" s="1"/>
  <c r="J28" i="1"/>
  <c r="L28" i="1" s="1"/>
  <c r="J29" i="1"/>
  <c r="L29" i="1" s="1"/>
  <c r="J30" i="1"/>
  <c r="L30" i="1" s="1"/>
  <c r="J31" i="1"/>
  <c r="L31" i="1" s="1"/>
  <c r="J32" i="1"/>
  <c r="L32" i="1" s="1"/>
  <c r="J33" i="1"/>
  <c r="L33" i="1" s="1"/>
  <c r="J34" i="1"/>
  <c r="L34" i="1" s="1"/>
  <c r="J6" i="1"/>
  <c r="I37" i="1"/>
  <c r="G37" i="1"/>
  <c r="F37" i="1"/>
  <c r="E37" i="1"/>
  <c r="D37" i="1"/>
  <c r="C37" i="1"/>
  <c r="J37" i="1" l="1"/>
  <c r="D38" i="1"/>
  <c r="L6" i="1"/>
  <c r="L37" i="1" s="1"/>
</calcChain>
</file>

<file path=xl/sharedStrings.xml><?xml version="1.0" encoding="utf-8"?>
<sst xmlns="http://schemas.openxmlformats.org/spreadsheetml/2006/main" count="44" uniqueCount="44">
  <si>
    <t>CLUBS</t>
  </si>
  <si>
    <t>Jaarboek W.Vl.
Gratis</t>
  </si>
  <si>
    <t>Jaarboek W.Vl.
Aanvullend</t>
  </si>
  <si>
    <t>Arbitrageboek</t>
  </si>
  <si>
    <t>Bijdrage Informatie</t>
  </si>
  <si>
    <t>TOTAAL</t>
  </si>
  <si>
    <t>BEDRAG FORMULIER</t>
  </si>
  <si>
    <t>VERSCHIL</t>
  </si>
  <si>
    <t>Tarief ==&gt;</t>
  </si>
  <si>
    <t>LAUWE</t>
  </si>
  <si>
    <t>SOBEKA</t>
  </si>
  <si>
    <t>OOSTENDE</t>
  </si>
  <si>
    <t>WENDUINE</t>
  </si>
  <si>
    <t>NIEUWPOORT</t>
  </si>
  <si>
    <t>KUURNE</t>
  </si>
  <si>
    <t>OOSTDUINKERKE</t>
  </si>
  <si>
    <t>BRUGGE</t>
  </si>
  <si>
    <t>WIELSBEKE</t>
  </si>
  <si>
    <t>HOUTHULST</t>
  </si>
  <si>
    <t>BREDENE</t>
  </si>
  <si>
    <t>JABBEKE</t>
  </si>
  <si>
    <t>ZANDVOORDE</t>
  </si>
  <si>
    <t>GULLEGEM</t>
  </si>
  <si>
    <t>OUDENBURG</t>
  </si>
  <si>
    <t>ATANIS</t>
  </si>
  <si>
    <t>TIELT</t>
  </si>
  <si>
    <t>WESTHOEK</t>
  </si>
  <si>
    <t>MEULEBEKE</t>
  </si>
  <si>
    <t>KNOKKE-HEIST</t>
  </si>
  <si>
    <t>TORHOUT</t>
  </si>
  <si>
    <t>OOSTKAMP</t>
  </si>
  <si>
    <t>ST.DENIJS</t>
  </si>
  <si>
    <t>PALETJE</t>
  </si>
  <si>
    <t>ZONNEBEKE</t>
  </si>
  <si>
    <t>DAMME</t>
  </si>
  <si>
    <t>LOCOMOTIEF</t>
  </si>
  <si>
    <t>MANDELHOEK</t>
  </si>
  <si>
    <t>Bijdrage Arbitrage
Tot 3e provinciale</t>
  </si>
  <si>
    <t>Bijdrage Arbitrage
Vanaf 4e provinciale</t>
  </si>
  <si>
    <t>KOEKELARE</t>
  </si>
  <si>
    <t>Baak € 40,00</t>
  </si>
  <si>
    <t>WINGENE (recreatief)</t>
  </si>
  <si>
    <t>GIDOS (Recreatief)</t>
  </si>
  <si>
    <t>AANREKENING MATERIAAL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</si>
</sst>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rgb="FF0070C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left" textRotation="67"/>
    </xf>
    <xf numFmtId="0" fontId="3" fillId="0" borderId="1" xfId="0" applyFont="1" applyBorder="1" applyAlignment="1">
      <alignment horizontal="left" textRotation="69" wrapText="1"/>
    </xf>
    <xf numFmtId="0" fontId="3" fillId="0" borderId="1" xfId="0" applyFont="1" applyBorder="1" applyAlignment="1">
      <alignment horizontal="left" textRotation="68"/>
    </xf>
    <xf numFmtId="0" fontId="3" fillId="0" borderId="1" xfId="0" applyFont="1" applyBorder="1" applyAlignment="1">
      <alignment horizontal="left" textRotation="69"/>
    </xf>
    <xf numFmtId="0" fontId="3" fillId="0" borderId="0" xfId="0" applyFont="1" applyAlignment="1">
      <alignment horizontal="left" textRotation="60"/>
    </xf>
    <xf numFmtId="0" fontId="2" fillId="0" borderId="0" xfId="0" applyFont="1" applyAlignment="1">
      <alignment horizontal="left" textRotation="60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3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textRotation="73" wrapText="1"/>
    </xf>
    <xf numFmtId="0" fontId="3" fillId="0" borderId="1" xfId="0" applyFont="1" applyBorder="1" applyAlignment="1">
      <alignment horizontal="left" textRotation="72" wrapText="1"/>
    </xf>
    <xf numFmtId="0" fontId="3" fillId="0" borderId="1" xfId="0" applyFont="1" applyBorder="1" applyAlignment="1">
      <alignment horizontal="left" textRotation="71" wrapText="1"/>
    </xf>
    <xf numFmtId="0" fontId="3" fillId="0" borderId="1" xfId="0" applyFont="1" applyBorder="1" applyAlignment="1">
      <alignment horizontal="left" textRotation="72"/>
    </xf>
    <xf numFmtId="0" fontId="2" fillId="0" borderId="1" xfId="0" applyFont="1" applyBorder="1" applyAlignment="1">
      <alignment horizontal="center" textRotation="69"/>
    </xf>
    <xf numFmtId="0" fontId="0" fillId="0" borderId="7" xfId="0" applyBorder="1"/>
    <xf numFmtId="0" fontId="0" fillId="0" borderId="7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0" fontId="5" fillId="0" borderId="0" xfId="0" applyFont="1"/>
    <xf numFmtId="0" fontId="0" fillId="2" borderId="2" xfId="0" applyFill="1" applyBorder="1"/>
    <xf numFmtId="0" fontId="3" fillId="2" borderId="2" xfId="0" applyFont="1" applyFill="1" applyBorder="1"/>
    <xf numFmtId="0" fontId="6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DB64D-93E8-4FEE-830C-4E4118C59003}">
  <dimension ref="A1:M38"/>
  <sheetViews>
    <sheetView tabSelected="1" topLeftCell="A12" workbookViewId="0">
      <selection activeCell="M12" sqref="M1:Q1048576"/>
    </sheetView>
  </sheetViews>
  <sheetFormatPr defaultColWidth="9.109375" defaultRowHeight="13.2" x14ac:dyDescent="0.25"/>
  <cols>
    <col min="1" max="1" width="4" customWidth="1"/>
    <col min="2" max="2" width="19.44140625" customWidth="1"/>
    <col min="3" max="9" width="5.6640625" style="1" customWidth="1"/>
    <col min="10" max="10" width="8.5546875" style="2" bestFit="1" customWidth="1"/>
    <col min="11" max="11" width="7.21875" style="1" customWidth="1"/>
    <col min="12" max="12" width="7" style="1" bestFit="1" customWidth="1"/>
    <col min="13" max="13" width="9.109375" style="38"/>
    <col min="253" max="253" width="4" customWidth="1"/>
    <col min="254" max="254" width="19.44140625" customWidth="1"/>
    <col min="255" max="260" width="5.6640625" customWidth="1"/>
    <col min="261" max="261" width="7" bestFit="1" customWidth="1"/>
    <col min="262" max="262" width="7.21875" customWidth="1"/>
    <col min="263" max="263" width="7" bestFit="1" customWidth="1"/>
    <col min="265" max="265" width="10" customWidth="1"/>
    <col min="266" max="266" width="4" bestFit="1" customWidth="1"/>
    <col min="267" max="267" width="19.6640625" bestFit="1" customWidth="1"/>
    <col min="268" max="268" width="31.6640625" bestFit="1" customWidth="1"/>
    <col min="509" max="509" width="4" customWidth="1"/>
    <col min="510" max="510" width="19.44140625" customWidth="1"/>
    <col min="511" max="516" width="5.6640625" customWidth="1"/>
    <col min="517" max="517" width="7" bestFit="1" customWidth="1"/>
    <col min="518" max="518" width="7.21875" customWidth="1"/>
    <col min="519" max="519" width="7" bestFit="1" customWidth="1"/>
    <col min="521" max="521" width="10" customWidth="1"/>
    <col min="522" max="522" width="4" bestFit="1" customWidth="1"/>
    <col min="523" max="523" width="19.6640625" bestFit="1" customWidth="1"/>
    <col min="524" max="524" width="31.6640625" bestFit="1" customWidth="1"/>
    <col min="765" max="765" width="4" customWidth="1"/>
    <col min="766" max="766" width="19.44140625" customWidth="1"/>
    <col min="767" max="772" width="5.6640625" customWidth="1"/>
    <col min="773" max="773" width="7" bestFit="1" customWidth="1"/>
    <col min="774" max="774" width="7.21875" customWidth="1"/>
    <col min="775" max="775" width="7" bestFit="1" customWidth="1"/>
    <col min="777" max="777" width="10" customWidth="1"/>
    <col min="778" max="778" width="4" bestFit="1" customWidth="1"/>
    <col min="779" max="779" width="19.6640625" bestFit="1" customWidth="1"/>
    <col min="780" max="780" width="31.6640625" bestFit="1" customWidth="1"/>
    <col min="1021" max="1021" width="4" customWidth="1"/>
    <col min="1022" max="1022" width="19.44140625" customWidth="1"/>
    <col min="1023" max="1028" width="5.6640625" customWidth="1"/>
    <col min="1029" max="1029" width="7" bestFit="1" customWidth="1"/>
    <col min="1030" max="1030" width="7.21875" customWidth="1"/>
    <col min="1031" max="1031" width="7" bestFit="1" customWidth="1"/>
    <col min="1033" max="1033" width="10" customWidth="1"/>
    <col min="1034" max="1034" width="4" bestFit="1" customWidth="1"/>
    <col min="1035" max="1035" width="19.6640625" bestFit="1" customWidth="1"/>
    <col min="1036" max="1036" width="31.6640625" bestFit="1" customWidth="1"/>
    <col min="1277" max="1277" width="4" customWidth="1"/>
    <col min="1278" max="1278" width="19.44140625" customWidth="1"/>
    <col min="1279" max="1284" width="5.6640625" customWidth="1"/>
    <col min="1285" max="1285" width="7" bestFit="1" customWidth="1"/>
    <col min="1286" max="1286" width="7.21875" customWidth="1"/>
    <col min="1287" max="1287" width="7" bestFit="1" customWidth="1"/>
    <col min="1289" max="1289" width="10" customWidth="1"/>
    <col min="1290" max="1290" width="4" bestFit="1" customWidth="1"/>
    <col min="1291" max="1291" width="19.6640625" bestFit="1" customWidth="1"/>
    <col min="1292" max="1292" width="31.6640625" bestFit="1" customWidth="1"/>
    <col min="1533" max="1533" width="4" customWidth="1"/>
    <col min="1534" max="1534" width="19.44140625" customWidth="1"/>
    <col min="1535" max="1540" width="5.6640625" customWidth="1"/>
    <col min="1541" max="1541" width="7" bestFit="1" customWidth="1"/>
    <col min="1542" max="1542" width="7.21875" customWidth="1"/>
    <col min="1543" max="1543" width="7" bestFit="1" customWidth="1"/>
    <col min="1545" max="1545" width="10" customWidth="1"/>
    <col min="1546" max="1546" width="4" bestFit="1" customWidth="1"/>
    <col min="1547" max="1547" width="19.6640625" bestFit="1" customWidth="1"/>
    <col min="1548" max="1548" width="31.6640625" bestFit="1" customWidth="1"/>
    <col min="1789" max="1789" width="4" customWidth="1"/>
    <col min="1790" max="1790" width="19.44140625" customWidth="1"/>
    <col min="1791" max="1796" width="5.6640625" customWidth="1"/>
    <col min="1797" max="1797" width="7" bestFit="1" customWidth="1"/>
    <col min="1798" max="1798" width="7.21875" customWidth="1"/>
    <col min="1799" max="1799" width="7" bestFit="1" customWidth="1"/>
    <col min="1801" max="1801" width="10" customWidth="1"/>
    <col min="1802" max="1802" width="4" bestFit="1" customWidth="1"/>
    <col min="1803" max="1803" width="19.6640625" bestFit="1" customWidth="1"/>
    <col min="1804" max="1804" width="31.6640625" bestFit="1" customWidth="1"/>
    <col min="2045" max="2045" width="4" customWidth="1"/>
    <col min="2046" max="2046" width="19.44140625" customWidth="1"/>
    <col min="2047" max="2052" width="5.6640625" customWidth="1"/>
    <col min="2053" max="2053" width="7" bestFit="1" customWidth="1"/>
    <col min="2054" max="2054" width="7.21875" customWidth="1"/>
    <col min="2055" max="2055" width="7" bestFit="1" customWidth="1"/>
    <col min="2057" max="2057" width="10" customWidth="1"/>
    <col min="2058" max="2058" width="4" bestFit="1" customWidth="1"/>
    <col min="2059" max="2059" width="19.6640625" bestFit="1" customWidth="1"/>
    <col min="2060" max="2060" width="31.6640625" bestFit="1" customWidth="1"/>
    <col min="2301" max="2301" width="4" customWidth="1"/>
    <col min="2302" max="2302" width="19.44140625" customWidth="1"/>
    <col min="2303" max="2308" width="5.6640625" customWidth="1"/>
    <col min="2309" max="2309" width="7" bestFit="1" customWidth="1"/>
    <col min="2310" max="2310" width="7.21875" customWidth="1"/>
    <col min="2311" max="2311" width="7" bestFit="1" customWidth="1"/>
    <col min="2313" max="2313" width="10" customWidth="1"/>
    <col min="2314" max="2314" width="4" bestFit="1" customWidth="1"/>
    <col min="2315" max="2315" width="19.6640625" bestFit="1" customWidth="1"/>
    <col min="2316" max="2316" width="31.6640625" bestFit="1" customWidth="1"/>
    <col min="2557" max="2557" width="4" customWidth="1"/>
    <col min="2558" max="2558" width="19.44140625" customWidth="1"/>
    <col min="2559" max="2564" width="5.6640625" customWidth="1"/>
    <col min="2565" max="2565" width="7" bestFit="1" customWidth="1"/>
    <col min="2566" max="2566" width="7.21875" customWidth="1"/>
    <col min="2567" max="2567" width="7" bestFit="1" customWidth="1"/>
    <col min="2569" max="2569" width="10" customWidth="1"/>
    <col min="2570" max="2570" width="4" bestFit="1" customWidth="1"/>
    <col min="2571" max="2571" width="19.6640625" bestFit="1" customWidth="1"/>
    <col min="2572" max="2572" width="31.6640625" bestFit="1" customWidth="1"/>
    <col min="2813" max="2813" width="4" customWidth="1"/>
    <col min="2814" max="2814" width="19.44140625" customWidth="1"/>
    <col min="2815" max="2820" width="5.6640625" customWidth="1"/>
    <col min="2821" max="2821" width="7" bestFit="1" customWidth="1"/>
    <col min="2822" max="2822" width="7.21875" customWidth="1"/>
    <col min="2823" max="2823" width="7" bestFit="1" customWidth="1"/>
    <col min="2825" max="2825" width="10" customWidth="1"/>
    <col min="2826" max="2826" width="4" bestFit="1" customWidth="1"/>
    <col min="2827" max="2827" width="19.6640625" bestFit="1" customWidth="1"/>
    <col min="2828" max="2828" width="31.6640625" bestFit="1" customWidth="1"/>
    <col min="3069" max="3069" width="4" customWidth="1"/>
    <col min="3070" max="3070" width="19.44140625" customWidth="1"/>
    <col min="3071" max="3076" width="5.6640625" customWidth="1"/>
    <col min="3077" max="3077" width="7" bestFit="1" customWidth="1"/>
    <col min="3078" max="3078" width="7.21875" customWidth="1"/>
    <col min="3079" max="3079" width="7" bestFit="1" customWidth="1"/>
    <col min="3081" max="3081" width="10" customWidth="1"/>
    <col min="3082" max="3082" width="4" bestFit="1" customWidth="1"/>
    <col min="3083" max="3083" width="19.6640625" bestFit="1" customWidth="1"/>
    <col min="3084" max="3084" width="31.6640625" bestFit="1" customWidth="1"/>
    <col min="3325" max="3325" width="4" customWidth="1"/>
    <col min="3326" max="3326" width="19.44140625" customWidth="1"/>
    <col min="3327" max="3332" width="5.6640625" customWidth="1"/>
    <col min="3333" max="3333" width="7" bestFit="1" customWidth="1"/>
    <col min="3334" max="3334" width="7.21875" customWidth="1"/>
    <col min="3335" max="3335" width="7" bestFit="1" customWidth="1"/>
    <col min="3337" max="3337" width="10" customWidth="1"/>
    <col min="3338" max="3338" width="4" bestFit="1" customWidth="1"/>
    <col min="3339" max="3339" width="19.6640625" bestFit="1" customWidth="1"/>
    <col min="3340" max="3340" width="31.6640625" bestFit="1" customWidth="1"/>
    <col min="3581" max="3581" width="4" customWidth="1"/>
    <col min="3582" max="3582" width="19.44140625" customWidth="1"/>
    <col min="3583" max="3588" width="5.6640625" customWidth="1"/>
    <col min="3589" max="3589" width="7" bestFit="1" customWidth="1"/>
    <col min="3590" max="3590" width="7.21875" customWidth="1"/>
    <col min="3591" max="3591" width="7" bestFit="1" customWidth="1"/>
    <col min="3593" max="3593" width="10" customWidth="1"/>
    <col min="3594" max="3594" width="4" bestFit="1" customWidth="1"/>
    <col min="3595" max="3595" width="19.6640625" bestFit="1" customWidth="1"/>
    <col min="3596" max="3596" width="31.6640625" bestFit="1" customWidth="1"/>
    <col min="3837" max="3837" width="4" customWidth="1"/>
    <col min="3838" max="3838" width="19.44140625" customWidth="1"/>
    <col min="3839" max="3844" width="5.6640625" customWidth="1"/>
    <col min="3845" max="3845" width="7" bestFit="1" customWidth="1"/>
    <col min="3846" max="3846" width="7.21875" customWidth="1"/>
    <col min="3847" max="3847" width="7" bestFit="1" customWidth="1"/>
    <col min="3849" max="3849" width="10" customWidth="1"/>
    <col min="3850" max="3850" width="4" bestFit="1" customWidth="1"/>
    <col min="3851" max="3851" width="19.6640625" bestFit="1" customWidth="1"/>
    <col min="3852" max="3852" width="31.6640625" bestFit="1" customWidth="1"/>
    <col min="4093" max="4093" width="4" customWidth="1"/>
    <col min="4094" max="4094" width="19.44140625" customWidth="1"/>
    <col min="4095" max="4100" width="5.6640625" customWidth="1"/>
    <col min="4101" max="4101" width="7" bestFit="1" customWidth="1"/>
    <col min="4102" max="4102" width="7.21875" customWidth="1"/>
    <col min="4103" max="4103" width="7" bestFit="1" customWidth="1"/>
    <col min="4105" max="4105" width="10" customWidth="1"/>
    <col min="4106" max="4106" width="4" bestFit="1" customWidth="1"/>
    <col min="4107" max="4107" width="19.6640625" bestFit="1" customWidth="1"/>
    <col min="4108" max="4108" width="31.6640625" bestFit="1" customWidth="1"/>
    <col min="4349" max="4349" width="4" customWidth="1"/>
    <col min="4350" max="4350" width="19.44140625" customWidth="1"/>
    <col min="4351" max="4356" width="5.6640625" customWidth="1"/>
    <col min="4357" max="4357" width="7" bestFit="1" customWidth="1"/>
    <col min="4358" max="4358" width="7.21875" customWidth="1"/>
    <col min="4359" max="4359" width="7" bestFit="1" customWidth="1"/>
    <col min="4361" max="4361" width="10" customWidth="1"/>
    <col min="4362" max="4362" width="4" bestFit="1" customWidth="1"/>
    <col min="4363" max="4363" width="19.6640625" bestFit="1" customWidth="1"/>
    <col min="4364" max="4364" width="31.6640625" bestFit="1" customWidth="1"/>
    <col min="4605" max="4605" width="4" customWidth="1"/>
    <col min="4606" max="4606" width="19.44140625" customWidth="1"/>
    <col min="4607" max="4612" width="5.6640625" customWidth="1"/>
    <col min="4613" max="4613" width="7" bestFit="1" customWidth="1"/>
    <col min="4614" max="4614" width="7.21875" customWidth="1"/>
    <col min="4615" max="4615" width="7" bestFit="1" customWidth="1"/>
    <col min="4617" max="4617" width="10" customWidth="1"/>
    <col min="4618" max="4618" width="4" bestFit="1" customWidth="1"/>
    <col min="4619" max="4619" width="19.6640625" bestFit="1" customWidth="1"/>
    <col min="4620" max="4620" width="31.6640625" bestFit="1" customWidth="1"/>
    <col min="4861" max="4861" width="4" customWidth="1"/>
    <col min="4862" max="4862" width="19.44140625" customWidth="1"/>
    <col min="4863" max="4868" width="5.6640625" customWidth="1"/>
    <col min="4869" max="4869" width="7" bestFit="1" customWidth="1"/>
    <col min="4870" max="4870" width="7.21875" customWidth="1"/>
    <col min="4871" max="4871" width="7" bestFit="1" customWidth="1"/>
    <col min="4873" max="4873" width="10" customWidth="1"/>
    <col min="4874" max="4874" width="4" bestFit="1" customWidth="1"/>
    <col min="4875" max="4875" width="19.6640625" bestFit="1" customWidth="1"/>
    <col min="4876" max="4876" width="31.6640625" bestFit="1" customWidth="1"/>
    <col min="5117" max="5117" width="4" customWidth="1"/>
    <col min="5118" max="5118" width="19.44140625" customWidth="1"/>
    <col min="5119" max="5124" width="5.6640625" customWidth="1"/>
    <col min="5125" max="5125" width="7" bestFit="1" customWidth="1"/>
    <col min="5126" max="5126" width="7.21875" customWidth="1"/>
    <col min="5127" max="5127" width="7" bestFit="1" customWidth="1"/>
    <col min="5129" max="5129" width="10" customWidth="1"/>
    <col min="5130" max="5130" width="4" bestFit="1" customWidth="1"/>
    <col min="5131" max="5131" width="19.6640625" bestFit="1" customWidth="1"/>
    <col min="5132" max="5132" width="31.6640625" bestFit="1" customWidth="1"/>
    <col min="5373" max="5373" width="4" customWidth="1"/>
    <col min="5374" max="5374" width="19.44140625" customWidth="1"/>
    <col min="5375" max="5380" width="5.6640625" customWidth="1"/>
    <col min="5381" max="5381" width="7" bestFit="1" customWidth="1"/>
    <col min="5382" max="5382" width="7.21875" customWidth="1"/>
    <col min="5383" max="5383" width="7" bestFit="1" customWidth="1"/>
    <col min="5385" max="5385" width="10" customWidth="1"/>
    <col min="5386" max="5386" width="4" bestFit="1" customWidth="1"/>
    <col min="5387" max="5387" width="19.6640625" bestFit="1" customWidth="1"/>
    <col min="5388" max="5388" width="31.6640625" bestFit="1" customWidth="1"/>
    <col min="5629" max="5629" width="4" customWidth="1"/>
    <col min="5630" max="5630" width="19.44140625" customWidth="1"/>
    <col min="5631" max="5636" width="5.6640625" customWidth="1"/>
    <col min="5637" max="5637" width="7" bestFit="1" customWidth="1"/>
    <col min="5638" max="5638" width="7.21875" customWidth="1"/>
    <col min="5639" max="5639" width="7" bestFit="1" customWidth="1"/>
    <col min="5641" max="5641" width="10" customWidth="1"/>
    <col min="5642" max="5642" width="4" bestFit="1" customWidth="1"/>
    <col min="5643" max="5643" width="19.6640625" bestFit="1" customWidth="1"/>
    <col min="5644" max="5644" width="31.6640625" bestFit="1" customWidth="1"/>
    <col min="5885" max="5885" width="4" customWidth="1"/>
    <col min="5886" max="5886" width="19.44140625" customWidth="1"/>
    <col min="5887" max="5892" width="5.6640625" customWidth="1"/>
    <col min="5893" max="5893" width="7" bestFit="1" customWidth="1"/>
    <col min="5894" max="5894" width="7.21875" customWidth="1"/>
    <col min="5895" max="5895" width="7" bestFit="1" customWidth="1"/>
    <col min="5897" max="5897" width="10" customWidth="1"/>
    <col min="5898" max="5898" width="4" bestFit="1" customWidth="1"/>
    <col min="5899" max="5899" width="19.6640625" bestFit="1" customWidth="1"/>
    <col min="5900" max="5900" width="31.6640625" bestFit="1" customWidth="1"/>
    <col min="6141" max="6141" width="4" customWidth="1"/>
    <col min="6142" max="6142" width="19.44140625" customWidth="1"/>
    <col min="6143" max="6148" width="5.6640625" customWidth="1"/>
    <col min="6149" max="6149" width="7" bestFit="1" customWidth="1"/>
    <col min="6150" max="6150" width="7.21875" customWidth="1"/>
    <col min="6151" max="6151" width="7" bestFit="1" customWidth="1"/>
    <col min="6153" max="6153" width="10" customWidth="1"/>
    <col min="6154" max="6154" width="4" bestFit="1" customWidth="1"/>
    <col min="6155" max="6155" width="19.6640625" bestFit="1" customWidth="1"/>
    <col min="6156" max="6156" width="31.6640625" bestFit="1" customWidth="1"/>
    <col min="6397" max="6397" width="4" customWidth="1"/>
    <col min="6398" max="6398" width="19.44140625" customWidth="1"/>
    <col min="6399" max="6404" width="5.6640625" customWidth="1"/>
    <col min="6405" max="6405" width="7" bestFit="1" customWidth="1"/>
    <col min="6406" max="6406" width="7.21875" customWidth="1"/>
    <col min="6407" max="6407" width="7" bestFit="1" customWidth="1"/>
    <col min="6409" max="6409" width="10" customWidth="1"/>
    <col min="6410" max="6410" width="4" bestFit="1" customWidth="1"/>
    <col min="6411" max="6411" width="19.6640625" bestFit="1" customWidth="1"/>
    <col min="6412" max="6412" width="31.6640625" bestFit="1" customWidth="1"/>
    <col min="6653" max="6653" width="4" customWidth="1"/>
    <col min="6654" max="6654" width="19.44140625" customWidth="1"/>
    <col min="6655" max="6660" width="5.6640625" customWidth="1"/>
    <col min="6661" max="6661" width="7" bestFit="1" customWidth="1"/>
    <col min="6662" max="6662" width="7.21875" customWidth="1"/>
    <col min="6663" max="6663" width="7" bestFit="1" customWidth="1"/>
    <col min="6665" max="6665" width="10" customWidth="1"/>
    <col min="6666" max="6666" width="4" bestFit="1" customWidth="1"/>
    <col min="6667" max="6667" width="19.6640625" bestFit="1" customWidth="1"/>
    <col min="6668" max="6668" width="31.6640625" bestFit="1" customWidth="1"/>
    <col min="6909" max="6909" width="4" customWidth="1"/>
    <col min="6910" max="6910" width="19.44140625" customWidth="1"/>
    <col min="6911" max="6916" width="5.6640625" customWidth="1"/>
    <col min="6917" max="6917" width="7" bestFit="1" customWidth="1"/>
    <col min="6918" max="6918" width="7.21875" customWidth="1"/>
    <col min="6919" max="6919" width="7" bestFit="1" customWidth="1"/>
    <col min="6921" max="6921" width="10" customWidth="1"/>
    <col min="6922" max="6922" width="4" bestFit="1" customWidth="1"/>
    <col min="6923" max="6923" width="19.6640625" bestFit="1" customWidth="1"/>
    <col min="6924" max="6924" width="31.6640625" bestFit="1" customWidth="1"/>
    <col min="7165" max="7165" width="4" customWidth="1"/>
    <col min="7166" max="7166" width="19.44140625" customWidth="1"/>
    <col min="7167" max="7172" width="5.6640625" customWidth="1"/>
    <col min="7173" max="7173" width="7" bestFit="1" customWidth="1"/>
    <col min="7174" max="7174" width="7.21875" customWidth="1"/>
    <col min="7175" max="7175" width="7" bestFit="1" customWidth="1"/>
    <col min="7177" max="7177" width="10" customWidth="1"/>
    <col min="7178" max="7178" width="4" bestFit="1" customWidth="1"/>
    <col min="7179" max="7179" width="19.6640625" bestFit="1" customWidth="1"/>
    <col min="7180" max="7180" width="31.6640625" bestFit="1" customWidth="1"/>
    <col min="7421" max="7421" width="4" customWidth="1"/>
    <col min="7422" max="7422" width="19.44140625" customWidth="1"/>
    <col min="7423" max="7428" width="5.6640625" customWidth="1"/>
    <col min="7429" max="7429" width="7" bestFit="1" customWidth="1"/>
    <col min="7430" max="7430" width="7.21875" customWidth="1"/>
    <col min="7431" max="7431" width="7" bestFit="1" customWidth="1"/>
    <col min="7433" max="7433" width="10" customWidth="1"/>
    <col min="7434" max="7434" width="4" bestFit="1" customWidth="1"/>
    <col min="7435" max="7435" width="19.6640625" bestFit="1" customWidth="1"/>
    <col min="7436" max="7436" width="31.6640625" bestFit="1" customWidth="1"/>
    <col min="7677" max="7677" width="4" customWidth="1"/>
    <col min="7678" max="7678" width="19.44140625" customWidth="1"/>
    <col min="7679" max="7684" width="5.6640625" customWidth="1"/>
    <col min="7685" max="7685" width="7" bestFit="1" customWidth="1"/>
    <col min="7686" max="7686" width="7.21875" customWidth="1"/>
    <col min="7687" max="7687" width="7" bestFit="1" customWidth="1"/>
    <col min="7689" max="7689" width="10" customWidth="1"/>
    <col min="7690" max="7690" width="4" bestFit="1" customWidth="1"/>
    <col min="7691" max="7691" width="19.6640625" bestFit="1" customWidth="1"/>
    <col min="7692" max="7692" width="31.6640625" bestFit="1" customWidth="1"/>
    <col min="7933" max="7933" width="4" customWidth="1"/>
    <col min="7934" max="7934" width="19.44140625" customWidth="1"/>
    <col min="7935" max="7940" width="5.6640625" customWidth="1"/>
    <col min="7941" max="7941" width="7" bestFit="1" customWidth="1"/>
    <col min="7942" max="7942" width="7.21875" customWidth="1"/>
    <col min="7943" max="7943" width="7" bestFit="1" customWidth="1"/>
    <col min="7945" max="7945" width="10" customWidth="1"/>
    <col min="7946" max="7946" width="4" bestFit="1" customWidth="1"/>
    <col min="7947" max="7947" width="19.6640625" bestFit="1" customWidth="1"/>
    <col min="7948" max="7948" width="31.6640625" bestFit="1" customWidth="1"/>
    <col min="8189" max="8189" width="4" customWidth="1"/>
    <col min="8190" max="8190" width="19.44140625" customWidth="1"/>
    <col min="8191" max="8196" width="5.6640625" customWidth="1"/>
    <col min="8197" max="8197" width="7" bestFit="1" customWidth="1"/>
    <col min="8198" max="8198" width="7.21875" customWidth="1"/>
    <col min="8199" max="8199" width="7" bestFit="1" customWidth="1"/>
    <col min="8201" max="8201" width="10" customWidth="1"/>
    <col min="8202" max="8202" width="4" bestFit="1" customWidth="1"/>
    <col min="8203" max="8203" width="19.6640625" bestFit="1" customWidth="1"/>
    <col min="8204" max="8204" width="31.6640625" bestFit="1" customWidth="1"/>
    <col min="8445" max="8445" width="4" customWidth="1"/>
    <col min="8446" max="8446" width="19.44140625" customWidth="1"/>
    <col min="8447" max="8452" width="5.6640625" customWidth="1"/>
    <col min="8453" max="8453" width="7" bestFit="1" customWidth="1"/>
    <col min="8454" max="8454" width="7.21875" customWidth="1"/>
    <col min="8455" max="8455" width="7" bestFit="1" customWidth="1"/>
    <col min="8457" max="8457" width="10" customWidth="1"/>
    <col min="8458" max="8458" width="4" bestFit="1" customWidth="1"/>
    <col min="8459" max="8459" width="19.6640625" bestFit="1" customWidth="1"/>
    <col min="8460" max="8460" width="31.6640625" bestFit="1" customWidth="1"/>
    <col min="8701" max="8701" width="4" customWidth="1"/>
    <col min="8702" max="8702" width="19.44140625" customWidth="1"/>
    <col min="8703" max="8708" width="5.6640625" customWidth="1"/>
    <col min="8709" max="8709" width="7" bestFit="1" customWidth="1"/>
    <col min="8710" max="8710" width="7.21875" customWidth="1"/>
    <col min="8711" max="8711" width="7" bestFit="1" customWidth="1"/>
    <col min="8713" max="8713" width="10" customWidth="1"/>
    <col min="8714" max="8714" width="4" bestFit="1" customWidth="1"/>
    <col min="8715" max="8715" width="19.6640625" bestFit="1" customWidth="1"/>
    <col min="8716" max="8716" width="31.6640625" bestFit="1" customWidth="1"/>
    <col min="8957" max="8957" width="4" customWidth="1"/>
    <col min="8958" max="8958" width="19.44140625" customWidth="1"/>
    <col min="8959" max="8964" width="5.6640625" customWidth="1"/>
    <col min="8965" max="8965" width="7" bestFit="1" customWidth="1"/>
    <col min="8966" max="8966" width="7.21875" customWidth="1"/>
    <col min="8967" max="8967" width="7" bestFit="1" customWidth="1"/>
    <col min="8969" max="8969" width="10" customWidth="1"/>
    <col min="8970" max="8970" width="4" bestFit="1" customWidth="1"/>
    <col min="8971" max="8971" width="19.6640625" bestFit="1" customWidth="1"/>
    <col min="8972" max="8972" width="31.6640625" bestFit="1" customWidth="1"/>
    <col min="9213" max="9213" width="4" customWidth="1"/>
    <col min="9214" max="9214" width="19.44140625" customWidth="1"/>
    <col min="9215" max="9220" width="5.6640625" customWidth="1"/>
    <col min="9221" max="9221" width="7" bestFit="1" customWidth="1"/>
    <col min="9222" max="9222" width="7.21875" customWidth="1"/>
    <col min="9223" max="9223" width="7" bestFit="1" customWidth="1"/>
    <col min="9225" max="9225" width="10" customWidth="1"/>
    <col min="9226" max="9226" width="4" bestFit="1" customWidth="1"/>
    <col min="9227" max="9227" width="19.6640625" bestFit="1" customWidth="1"/>
    <col min="9228" max="9228" width="31.6640625" bestFit="1" customWidth="1"/>
    <col min="9469" max="9469" width="4" customWidth="1"/>
    <col min="9470" max="9470" width="19.44140625" customWidth="1"/>
    <col min="9471" max="9476" width="5.6640625" customWidth="1"/>
    <col min="9477" max="9477" width="7" bestFit="1" customWidth="1"/>
    <col min="9478" max="9478" width="7.21875" customWidth="1"/>
    <col min="9479" max="9479" width="7" bestFit="1" customWidth="1"/>
    <col min="9481" max="9481" width="10" customWidth="1"/>
    <col min="9482" max="9482" width="4" bestFit="1" customWidth="1"/>
    <col min="9483" max="9483" width="19.6640625" bestFit="1" customWidth="1"/>
    <col min="9484" max="9484" width="31.6640625" bestFit="1" customWidth="1"/>
    <col min="9725" max="9725" width="4" customWidth="1"/>
    <col min="9726" max="9726" width="19.44140625" customWidth="1"/>
    <col min="9727" max="9732" width="5.6640625" customWidth="1"/>
    <col min="9733" max="9733" width="7" bestFit="1" customWidth="1"/>
    <col min="9734" max="9734" width="7.21875" customWidth="1"/>
    <col min="9735" max="9735" width="7" bestFit="1" customWidth="1"/>
    <col min="9737" max="9737" width="10" customWidth="1"/>
    <col min="9738" max="9738" width="4" bestFit="1" customWidth="1"/>
    <col min="9739" max="9739" width="19.6640625" bestFit="1" customWidth="1"/>
    <col min="9740" max="9740" width="31.6640625" bestFit="1" customWidth="1"/>
    <col min="9981" max="9981" width="4" customWidth="1"/>
    <col min="9982" max="9982" width="19.44140625" customWidth="1"/>
    <col min="9983" max="9988" width="5.6640625" customWidth="1"/>
    <col min="9989" max="9989" width="7" bestFit="1" customWidth="1"/>
    <col min="9990" max="9990" width="7.21875" customWidth="1"/>
    <col min="9991" max="9991" width="7" bestFit="1" customWidth="1"/>
    <col min="9993" max="9993" width="10" customWidth="1"/>
    <col min="9994" max="9994" width="4" bestFit="1" customWidth="1"/>
    <col min="9995" max="9995" width="19.6640625" bestFit="1" customWidth="1"/>
    <col min="9996" max="9996" width="31.6640625" bestFit="1" customWidth="1"/>
    <col min="10237" max="10237" width="4" customWidth="1"/>
    <col min="10238" max="10238" width="19.44140625" customWidth="1"/>
    <col min="10239" max="10244" width="5.6640625" customWidth="1"/>
    <col min="10245" max="10245" width="7" bestFit="1" customWidth="1"/>
    <col min="10246" max="10246" width="7.21875" customWidth="1"/>
    <col min="10247" max="10247" width="7" bestFit="1" customWidth="1"/>
    <col min="10249" max="10249" width="10" customWidth="1"/>
    <col min="10250" max="10250" width="4" bestFit="1" customWidth="1"/>
    <col min="10251" max="10251" width="19.6640625" bestFit="1" customWidth="1"/>
    <col min="10252" max="10252" width="31.6640625" bestFit="1" customWidth="1"/>
    <col min="10493" max="10493" width="4" customWidth="1"/>
    <col min="10494" max="10494" width="19.44140625" customWidth="1"/>
    <col min="10495" max="10500" width="5.6640625" customWidth="1"/>
    <col min="10501" max="10501" width="7" bestFit="1" customWidth="1"/>
    <col min="10502" max="10502" width="7.21875" customWidth="1"/>
    <col min="10503" max="10503" width="7" bestFit="1" customWidth="1"/>
    <col min="10505" max="10505" width="10" customWidth="1"/>
    <col min="10506" max="10506" width="4" bestFit="1" customWidth="1"/>
    <col min="10507" max="10507" width="19.6640625" bestFit="1" customWidth="1"/>
    <col min="10508" max="10508" width="31.6640625" bestFit="1" customWidth="1"/>
    <col min="10749" max="10749" width="4" customWidth="1"/>
    <col min="10750" max="10750" width="19.44140625" customWidth="1"/>
    <col min="10751" max="10756" width="5.6640625" customWidth="1"/>
    <col min="10757" max="10757" width="7" bestFit="1" customWidth="1"/>
    <col min="10758" max="10758" width="7.21875" customWidth="1"/>
    <col min="10759" max="10759" width="7" bestFit="1" customWidth="1"/>
    <col min="10761" max="10761" width="10" customWidth="1"/>
    <col min="10762" max="10762" width="4" bestFit="1" customWidth="1"/>
    <col min="10763" max="10763" width="19.6640625" bestFit="1" customWidth="1"/>
    <col min="10764" max="10764" width="31.6640625" bestFit="1" customWidth="1"/>
    <col min="11005" max="11005" width="4" customWidth="1"/>
    <col min="11006" max="11006" width="19.44140625" customWidth="1"/>
    <col min="11007" max="11012" width="5.6640625" customWidth="1"/>
    <col min="11013" max="11013" width="7" bestFit="1" customWidth="1"/>
    <col min="11014" max="11014" width="7.21875" customWidth="1"/>
    <col min="11015" max="11015" width="7" bestFit="1" customWidth="1"/>
    <col min="11017" max="11017" width="10" customWidth="1"/>
    <col min="11018" max="11018" width="4" bestFit="1" customWidth="1"/>
    <col min="11019" max="11019" width="19.6640625" bestFit="1" customWidth="1"/>
    <col min="11020" max="11020" width="31.6640625" bestFit="1" customWidth="1"/>
    <col min="11261" max="11261" width="4" customWidth="1"/>
    <col min="11262" max="11262" width="19.44140625" customWidth="1"/>
    <col min="11263" max="11268" width="5.6640625" customWidth="1"/>
    <col min="11269" max="11269" width="7" bestFit="1" customWidth="1"/>
    <col min="11270" max="11270" width="7.21875" customWidth="1"/>
    <col min="11271" max="11271" width="7" bestFit="1" customWidth="1"/>
    <col min="11273" max="11273" width="10" customWidth="1"/>
    <col min="11274" max="11274" width="4" bestFit="1" customWidth="1"/>
    <col min="11275" max="11275" width="19.6640625" bestFit="1" customWidth="1"/>
    <col min="11276" max="11276" width="31.6640625" bestFit="1" customWidth="1"/>
    <col min="11517" max="11517" width="4" customWidth="1"/>
    <col min="11518" max="11518" width="19.44140625" customWidth="1"/>
    <col min="11519" max="11524" width="5.6640625" customWidth="1"/>
    <col min="11525" max="11525" width="7" bestFit="1" customWidth="1"/>
    <col min="11526" max="11526" width="7.21875" customWidth="1"/>
    <col min="11527" max="11527" width="7" bestFit="1" customWidth="1"/>
    <col min="11529" max="11529" width="10" customWidth="1"/>
    <col min="11530" max="11530" width="4" bestFit="1" customWidth="1"/>
    <col min="11531" max="11531" width="19.6640625" bestFit="1" customWidth="1"/>
    <col min="11532" max="11532" width="31.6640625" bestFit="1" customWidth="1"/>
    <col min="11773" max="11773" width="4" customWidth="1"/>
    <col min="11774" max="11774" width="19.44140625" customWidth="1"/>
    <col min="11775" max="11780" width="5.6640625" customWidth="1"/>
    <col min="11781" max="11781" width="7" bestFit="1" customWidth="1"/>
    <col min="11782" max="11782" width="7.21875" customWidth="1"/>
    <col min="11783" max="11783" width="7" bestFit="1" customWidth="1"/>
    <col min="11785" max="11785" width="10" customWidth="1"/>
    <col min="11786" max="11786" width="4" bestFit="1" customWidth="1"/>
    <col min="11787" max="11787" width="19.6640625" bestFit="1" customWidth="1"/>
    <col min="11788" max="11788" width="31.6640625" bestFit="1" customWidth="1"/>
    <col min="12029" max="12029" width="4" customWidth="1"/>
    <col min="12030" max="12030" width="19.44140625" customWidth="1"/>
    <col min="12031" max="12036" width="5.6640625" customWidth="1"/>
    <col min="12037" max="12037" width="7" bestFit="1" customWidth="1"/>
    <col min="12038" max="12038" width="7.21875" customWidth="1"/>
    <col min="12039" max="12039" width="7" bestFit="1" customWidth="1"/>
    <col min="12041" max="12041" width="10" customWidth="1"/>
    <col min="12042" max="12042" width="4" bestFit="1" customWidth="1"/>
    <col min="12043" max="12043" width="19.6640625" bestFit="1" customWidth="1"/>
    <col min="12044" max="12044" width="31.6640625" bestFit="1" customWidth="1"/>
    <col min="12285" max="12285" width="4" customWidth="1"/>
    <col min="12286" max="12286" width="19.44140625" customWidth="1"/>
    <col min="12287" max="12292" width="5.6640625" customWidth="1"/>
    <col min="12293" max="12293" width="7" bestFit="1" customWidth="1"/>
    <col min="12294" max="12294" width="7.21875" customWidth="1"/>
    <col min="12295" max="12295" width="7" bestFit="1" customWidth="1"/>
    <col min="12297" max="12297" width="10" customWidth="1"/>
    <col min="12298" max="12298" width="4" bestFit="1" customWidth="1"/>
    <col min="12299" max="12299" width="19.6640625" bestFit="1" customWidth="1"/>
    <col min="12300" max="12300" width="31.6640625" bestFit="1" customWidth="1"/>
    <col min="12541" max="12541" width="4" customWidth="1"/>
    <col min="12542" max="12542" width="19.44140625" customWidth="1"/>
    <col min="12543" max="12548" width="5.6640625" customWidth="1"/>
    <col min="12549" max="12549" width="7" bestFit="1" customWidth="1"/>
    <col min="12550" max="12550" width="7.21875" customWidth="1"/>
    <col min="12551" max="12551" width="7" bestFit="1" customWidth="1"/>
    <col min="12553" max="12553" width="10" customWidth="1"/>
    <col min="12554" max="12554" width="4" bestFit="1" customWidth="1"/>
    <col min="12555" max="12555" width="19.6640625" bestFit="1" customWidth="1"/>
    <col min="12556" max="12556" width="31.6640625" bestFit="1" customWidth="1"/>
    <col min="12797" max="12797" width="4" customWidth="1"/>
    <col min="12798" max="12798" width="19.44140625" customWidth="1"/>
    <col min="12799" max="12804" width="5.6640625" customWidth="1"/>
    <col min="12805" max="12805" width="7" bestFit="1" customWidth="1"/>
    <col min="12806" max="12806" width="7.21875" customWidth="1"/>
    <col min="12807" max="12807" width="7" bestFit="1" customWidth="1"/>
    <col min="12809" max="12809" width="10" customWidth="1"/>
    <col min="12810" max="12810" width="4" bestFit="1" customWidth="1"/>
    <col min="12811" max="12811" width="19.6640625" bestFit="1" customWidth="1"/>
    <col min="12812" max="12812" width="31.6640625" bestFit="1" customWidth="1"/>
    <col min="13053" max="13053" width="4" customWidth="1"/>
    <col min="13054" max="13054" width="19.44140625" customWidth="1"/>
    <col min="13055" max="13060" width="5.6640625" customWidth="1"/>
    <col min="13061" max="13061" width="7" bestFit="1" customWidth="1"/>
    <col min="13062" max="13062" width="7.21875" customWidth="1"/>
    <col min="13063" max="13063" width="7" bestFit="1" customWidth="1"/>
    <col min="13065" max="13065" width="10" customWidth="1"/>
    <col min="13066" max="13066" width="4" bestFit="1" customWidth="1"/>
    <col min="13067" max="13067" width="19.6640625" bestFit="1" customWidth="1"/>
    <col min="13068" max="13068" width="31.6640625" bestFit="1" customWidth="1"/>
    <col min="13309" max="13309" width="4" customWidth="1"/>
    <col min="13310" max="13310" width="19.44140625" customWidth="1"/>
    <col min="13311" max="13316" width="5.6640625" customWidth="1"/>
    <col min="13317" max="13317" width="7" bestFit="1" customWidth="1"/>
    <col min="13318" max="13318" width="7.21875" customWidth="1"/>
    <col min="13319" max="13319" width="7" bestFit="1" customWidth="1"/>
    <col min="13321" max="13321" width="10" customWidth="1"/>
    <col min="13322" max="13322" width="4" bestFit="1" customWidth="1"/>
    <col min="13323" max="13323" width="19.6640625" bestFit="1" customWidth="1"/>
    <col min="13324" max="13324" width="31.6640625" bestFit="1" customWidth="1"/>
    <col min="13565" max="13565" width="4" customWidth="1"/>
    <col min="13566" max="13566" width="19.44140625" customWidth="1"/>
    <col min="13567" max="13572" width="5.6640625" customWidth="1"/>
    <col min="13573" max="13573" width="7" bestFit="1" customWidth="1"/>
    <col min="13574" max="13574" width="7.21875" customWidth="1"/>
    <col min="13575" max="13575" width="7" bestFit="1" customWidth="1"/>
    <col min="13577" max="13577" width="10" customWidth="1"/>
    <col min="13578" max="13578" width="4" bestFit="1" customWidth="1"/>
    <col min="13579" max="13579" width="19.6640625" bestFit="1" customWidth="1"/>
    <col min="13580" max="13580" width="31.6640625" bestFit="1" customWidth="1"/>
    <col min="13821" max="13821" width="4" customWidth="1"/>
    <col min="13822" max="13822" width="19.44140625" customWidth="1"/>
    <col min="13823" max="13828" width="5.6640625" customWidth="1"/>
    <col min="13829" max="13829" width="7" bestFit="1" customWidth="1"/>
    <col min="13830" max="13830" width="7.21875" customWidth="1"/>
    <col min="13831" max="13831" width="7" bestFit="1" customWidth="1"/>
    <col min="13833" max="13833" width="10" customWidth="1"/>
    <col min="13834" max="13834" width="4" bestFit="1" customWidth="1"/>
    <col min="13835" max="13835" width="19.6640625" bestFit="1" customWidth="1"/>
    <col min="13836" max="13836" width="31.6640625" bestFit="1" customWidth="1"/>
    <col min="14077" max="14077" width="4" customWidth="1"/>
    <col min="14078" max="14078" width="19.44140625" customWidth="1"/>
    <col min="14079" max="14084" width="5.6640625" customWidth="1"/>
    <col min="14085" max="14085" width="7" bestFit="1" customWidth="1"/>
    <col min="14086" max="14086" width="7.21875" customWidth="1"/>
    <col min="14087" max="14087" width="7" bestFit="1" customWidth="1"/>
    <col min="14089" max="14089" width="10" customWidth="1"/>
    <col min="14090" max="14090" width="4" bestFit="1" customWidth="1"/>
    <col min="14091" max="14091" width="19.6640625" bestFit="1" customWidth="1"/>
    <col min="14092" max="14092" width="31.6640625" bestFit="1" customWidth="1"/>
    <col min="14333" max="14333" width="4" customWidth="1"/>
    <col min="14334" max="14334" width="19.44140625" customWidth="1"/>
    <col min="14335" max="14340" width="5.6640625" customWidth="1"/>
    <col min="14341" max="14341" width="7" bestFit="1" customWidth="1"/>
    <col min="14342" max="14342" width="7.21875" customWidth="1"/>
    <col min="14343" max="14343" width="7" bestFit="1" customWidth="1"/>
    <col min="14345" max="14345" width="10" customWidth="1"/>
    <col min="14346" max="14346" width="4" bestFit="1" customWidth="1"/>
    <col min="14347" max="14347" width="19.6640625" bestFit="1" customWidth="1"/>
    <col min="14348" max="14348" width="31.6640625" bestFit="1" customWidth="1"/>
    <col min="14589" max="14589" width="4" customWidth="1"/>
    <col min="14590" max="14590" width="19.44140625" customWidth="1"/>
    <col min="14591" max="14596" width="5.6640625" customWidth="1"/>
    <col min="14597" max="14597" width="7" bestFit="1" customWidth="1"/>
    <col min="14598" max="14598" width="7.21875" customWidth="1"/>
    <col min="14599" max="14599" width="7" bestFit="1" customWidth="1"/>
    <col min="14601" max="14601" width="10" customWidth="1"/>
    <col min="14602" max="14602" width="4" bestFit="1" customWidth="1"/>
    <col min="14603" max="14603" width="19.6640625" bestFit="1" customWidth="1"/>
    <col min="14604" max="14604" width="31.6640625" bestFit="1" customWidth="1"/>
    <col min="14845" max="14845" width="4" customWidth="1"/>
    <col min="14846" max="14846" width="19.44140625" customWidth="1"/>
    <col min="14847" max="14852" width="5.6640625" customWidth="1"/>
    <col min="14853" max="14853" width="7" bestFit="1" customWidth="1"/>
    <col min="14854" max="14854" width="7.21875" customWidth="1"/>
    <col min="14855" max="14855" width="7" bestFit="1" customWidth="1"/>
    <col min="14857" max="14857" width="10" customWidth="1"/>
    <col min="14858" max="14858" width="4" bestFit="1" customWidth="1"/>
    <col min="14859" max="14859" width="19.6640625" bestFit="1" customWidth="1"/>
    <col min="14860" max="14860" width="31.6640625" bestFit="1" customWidth="1"/>
    <col min="15101" max="15101" width="4" customWidth="1"/>
    <col min="15102" max="15102" width="19.44140625" customWidth="1"/>
    <col min="15103" max="15108" width="5.6640625" customWidth="1"/>
    <col min="15109" max="15109" width="7" bestFit="1" customWidth="1"/>
    <col min="15110" max="15110" width="7.21875" customWidth="1"/>
    <col min="15111" max="15111" width="7" bestFit="1" customWidth="1"/>
    <col min="15113" max="15113" width="10" customWidth="1"/>
    <col min="15114" max="15114" width="4" bestFit="1" customWidth="1"/>
    <col min="15115" max="15115" width="19.6640625" bestFit="1" customWidth="1"/>
    <col min="15116" max="15116" width="31.6640625" bestFit="1" customWidth="1"/>
    <col min="15357" max="15357" width="4" customWidth="1"/>
    <col min="15358" max="15358" width="19.44140625" customWidth="1"/>
    <col min="15359" max="15364" width="5.6640625" customWidth="1"/>
    <col min="15365" max="15365" width="7" bestFit="1" customWidth="1"/>
    <col min="15366" max="15366" width="7.21875" customWidth="1"/>
    <col min="15367" max="15367" width="7" bestFit="1" customWidth="1"/>
    <col min="15369" max="15369" width="10" customWidth="1"/>
    <col min="15370" max="15370" width="4" bestFit="1" customWidth="1"/>
    <col min="15371" max="15371" width="19.6640625" bestFit="1" customWidth="1"/>
    <col min="15372" max="15372" width="31.6640625" bestFit="1" customWidth="1"/>
    <col min="15613" max="15613" width="4" customWidth="1"/>
    <col min="15614" max="15614" width="19.44140625" customWidth="1"/>
    <col min="15615" max="15620" width="5.6640625" customWidth="1"/>
    <col min="15621" max="15621" width="7" bestFit="1" customWidth="1"/>
    <col min="15622" max="15622" width="7.21875" customWidth="1"/>
    <col min="15623" max="15623" width="7" bestFit="1" customWidth="1"/>
    <col min="15625" max="15625" width="10" customWidth="1"/>
    <col min="15626" max="15626" width="4" bestFit="1" customWidth="1"/>
    <col min="15627" max="15627" width="19.6640625" bestFit="1" customWidth="1"/>
    <col min="15628" max="15628" width="31.6640625" bestFit="1" customWidth="1"/>
    <col min="15869" max="15869" width="4" customWidth="1"/>
    <col min="15870" max="15870" width="19.44140625" customWidth="1"/>
    <col min="15871" max="15876" width="5.6640625" customWidth="1"/>
    <col min="15877" max="15877" width="7" bestFit="1" customWidth="1"/>
    <col min="15878" max="15878" width="7.21875" customWidth="1"/>
    <col min="15879" max="15879" width="7" bestFit="1" customWidth="1"/>
    <col min="15881" max="15881" width="10" customWidth="1"/>
    <col min="15882" max="15882" width="4" bestFit="1" customWidth="1"/>
    <col min="15883" max="15883" width="19.6640625" bestFit="1" customWidth="1"/>
    <col min="15884" max="15884" width="31.6640625" bestFit="1" customWidth="1"/>
    <col min="16125" max="16125" width="4" customWidth="1"/>
    <col min="16126" max="16126" width="19.44140625" customWidth="1"/>
    <col min="16127" max="16132" width="5.6640625" customWidth="1"/>
    <col min="16133" max="16133" width="7" bestFit="1" customWidth="1"/>
    <col min="16134" max="16134" width="7.21875" customWidth="1"/>
    <col min="16135" max="16135" width="7" bestFit="1" customWidth="1"/>
    <col min="16137" max="16137" width="10" customWidth="1"/>
    <col min="16138" max="16138" width="4" bestFit="1" customWidth="1"/>
    <col min="16139" max="16139" width="19.6640625" bestFit="1" customWidth="1"/>
    <col min="16140" max="16140" width="31.6640625" bestFit="1" customWidth="1"/>
  </cols>
  <sheetData>
    <row r="1" spans="1:12" ht="15.6" x14ac:dyDescent="0.3">
      <c r="A1" s="44" t="s">
        <v>43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3" spans="1:12" ht="109.2" customHeight="1" x14ac:dyDescent="0.25">
      <c r="B3" s="3" t="s">
        <v>0</v>
      </c>
      <c r="C3" s="4" t="s">
        <v>40</v>
      </c>
      <c r="D3" s="5" t="s">
        <v>1</v>
      </c>
      <c r="E3" s="30" t="s">
        <v>2</v>
      </c>
      <c r="F3" s="31" t="s">
        <v>3</v>
      </c>
      <c r="G3" s="29" t="s">
        <v>37</v>
      </c>
      <c r="H3" s="28" t="s">
        <v>38</v>
      </c>
      <c r="I3" s="6" t="s">
        <v>4</v>
      </c>
      <c r="J3" s="32" t="s">
        <v>5</v>
      </c>
      <c r="K3" s="7" t="s">
        <v>6</v>
      </c>
      <c r="L3" s="7" t="s">
        <v>7</v>
      </c>
    </row>
    <row r="4" spans="1:12" x14ac:dyDescent="0.25">
      <c r="C4" s="8"/>
      <c r="D4" s="8"/>
      <c r="E4" s="8"/>
      <c r="F4" s="8"/>
      <c r="G4" s="8"/>
      <c r="H4" s="8"/>
      <c r="I4" s="8"/>
      <c r="J4" s="9"/>
      <c r="K4" s="8"/>
      <c r="L4" s="8"/>
    </row>
    <row r="5" spans="1:12" x14ac:dyDescent="0.25">
      <c r="A5" s="10"/>
      <c r="B5" s="11" t="s">
        <v>8</v>
      </c>
      <c r="C5" s="12">
        <v>40</v>
      </c>
      <c r="D5" s="12">
        <v>0</v>
      </c>
      <c r="E5" s="12">
        <v>10</v>
      </c>
      <c r="F5" s="12">
        <v>10</v>
      </c>
      <c r="G5" s="13">
        <v>300</v>
      </c>
      <c r="H5" s="13">
        <v>150</v>
      </c>
      <c r="I5" s="12">
        <v>70</v>
      </c>
      <c r="J5" s="13"/>
      <c r="K5" s="12"/>
      <c r="L5" s="12"/>
    </row>
    <row r="6" spans="1:12" ht="15" customHeight="1" x14ac:dyDescent="0.25">
      <c r="A6" s="10">
        <v>34</v>
      </c>
      <c r="B6" s="39" t="s">
        <v>9</v>
      </c>
      <c r="C6" s="12">
        <v>1</v>
      </c>
      <c r="D6" s="14">
        <v>1</v>
      </c>
      <c r="E6" s="13">
        <v>3</v>
      </c>
      <c r="F6" s="13"/>
      <c r="G6" s="12">
        <v>1</v>
      </c>
      <c r="H6" s="12"/>
      <c r="I6" s="12">
        <v>1</v>
      </c>
      <c r="J6" s="15">
        <f>$I6*$I$5+$G6*$G$5+$F6*$F$5+$E6*$E$5+$D6*$D$5+$C6*$C$5+$H6*$H$5</f>
        <v>440</v>
      </c>
      <c r="K6" s="16">
        <v>110</v>
      </c>
      <c r="L6" s="17">
        <f t="shared" ref="L6:L36" si="0">+J6-K6</f>
        <v>330</v>
      </c>
    </row>
    <row r="7" spans="1:12" ht="15" customHeight="1" x14ac:dyDescent="0.25">
      <c r="A7" s="10">
        <v>40</v>
      </c>
      <c r="B7" s="39" t="s">
        <v>10</v>
      </c>
      <c r="C7" s="12">
        <v>1</v>
      </c>
      <c r="D7" s="14">
        <v>1</v>
      </c>
      <c r="E7" s="13">
        <v>4</v>
      </c>
      <c r="F7" s="13"/>
      <c r="G7" s="12">
        <v>1</v>
      </c>
      <c r="H7" s="12"/>
      <c r="I7" s="12">
        <v>1</v>
      </c>
      <c r="J7" s="15">
        <f t="shared" ref="J7:J36" si="1">$I7*$I$5+$G7*$G$5+$F7*$F$5+$E7*$E$5+$D7*$D$5+$C7*$C$5+$H7*$H$5</f>
        <v>450</v>
      </c>
      <c r="K7" s="16">
        <v>110</v>
      </c>
      <c r="L7" s="17">
        <f t="shared" si="0"/>
        <v>340</v>
      </c>
    </row>
    <row r="8" spans="1:12" ht="15" customHeight="1" x14ac:dyDescent="0.25">
      <c r="A8" s="10">
        <v>45</v>
      </c>
      <c r="B8" s="40" t="s">
        <v>11</v>
      </c>
      <c r="C8" s="12">
        <v>1</v>
      </c>
      <c r="D8" s="14">
        <v>1</v>
      </c>
      <c r="E8" s="13">
        <v>5</v>
      </c>
      <c r="F8" s="13"/>
      <c r="G8" s="12">
        <v>1</v>
      </c>
      <c r="H8" s="12"/>
      <c r="I8" s="12">
        <v>1</v>
      </c>
      <c r="J8" s="15">
        <f t="shared" si="1"/>
        <v>460</v>
      </c>
      <c r="K8" s="16">
        <v>460</v>
      </c>
      <c r="L8" s="17">
        <f t="shared" si="0"/>
        <v>0</v>
      </c>
    </row>
    <row r="9" spans="1:12" ht="15" customHeight="1" x14ac:dyDescent="0.25">
      <c r="A9" s="10">
        <v>60</v>
      </c>
      <c r="B9" s="39" t="s">
        <v>12</v>
      </c>
      <c r="C9" s="12">
        <v>1</v>
      </c>
      <c r="D9" s="14">
        <v>1</v>
      </c>
      <c r="E9" s="13">
        <v>2</v>
      </c>
      <c r="F9" s="13"/>
      <c r="G9" s="12">
        <v>1</v>
      </c>
      <c r="H9" s="12"/>
      <c r="I9" s="12">
        <v>1</v>
      </c>
      <c r="J9" s="15">
        <f t="shared" si="1"/>
        <v>430</v>
      </c>
      <c r="K9" s="16">
        <v>430</v>
      </c>
      <c r="L9" s="17">
        <f t="shared" si="0"/>
        <v>0</v>
      </c>
    </row>
    <row r="10" spans="1:12" ht="15" customHeight="1" x14ac:dyDescent="0.25">
      <c r="A10" s="10">
        <v>67</v>
      </c>
      <c r="B10" s="40" t="s">
        <v>36</v>
      </c>
      <c r="C10" s="14">
        <v>1</v>
      </c>
      <c r="D10" s="14">
        <v>1</v>
      </c>
      <c r="E10" s="13">
        <v>3</v>
      </c>
      <c r="F10" s="13"/>
      <c r="G10" s="12">
        <v>1</v>
      </c>
      <c r="H10" s="12"/>
      <c r="I10" s="12">
        <v>1</v>
      </c>
      <c r="J10" s="15">
        <f t="shared" si="1"/>
        <v>440</v>
      </c>
      <c r="K10" s="16">
        <v>410</v>
      </c>
      <c r="L10" s="17">
        <f t="shared" si="0"/>
        <v>30</v>
      </c>
    </row>
    <row r="11" spans="1:12" ht="15" customHeight="1" x14ac:dyDescent="0.25">
      <c r="A11" s="10">
        <v>71</v>
      </c>
      <c r="B11" s="39" t="s">
        <v>13</v>
      </c>
      <c r="C11" s="12">
        <v>1</v>
      </c>
      <c r="D11" s="14">
        <v>1</v>
      </c>
      <c r="E11" s="13">
        <v>0</v>
      </c>
      <c r="F11" s="13"/>
      <c r="G11" s="12">
        <v>1</v>
      </c>
      <c r="H11" s="12"/>
      <c r="I11" s="12">
        <v>1</v>
      </c>
      <c r="J11" s="15">
        <f t="shared" si="1"/>
        <v>410</v>
      </c>
      <c r="K11" s="16">
        <v>110</v>
      </c>
      <c r="L11" s="17">
        <f t="shared" si="0"/>
        <v>300</v>
      </c>
    </row>
    <row r="12" spans="1:12" ht="15" customHeight="1" x14ac:dyDescent="0.25">
      <c r="A12" s="10">
        <v>72</v>
      </c>
      <c r="B12" s="39" t="s">
        <v>14</v>
      </c>
      <c r="C12" s="14">
        <v>1</v>
      </c>
      <c r="D12" s="14">
        <v>1</v>
      </c>
      <c r="E12" s="13">
        <v>2</v>
      </c>
      <c r="F12" s="13"/>
      <c r="G12" s="12">
        <v>1</v>
      </c>
      <c r="H12" s="12"/>
      <c r="I12" s="12">
        <v>1</v>
      </c>
      <c r="J12" s="15">
        <f t="shared" si="1"/>
        <v>430</v>
      </c>
      <c r="K12" s="16">
        <v>430</v>
      </c>
      <c r="L12" s="17">
        <f t="shared" si="0"/>
        <v>0</v>
      </c>
    </row>
    <row r="13" spans="1:12" ht="15" customHeight="1" x14ac:dyDescent="0.25">
      <c r="A13" s="10">
        <v>85</v>
      </c>
      <c r="B13" s="39" t="s">
        <v>15</v>
      </c>
      <c r="C13" s="12">
        <v>1</v>
      </c>
      <c r="D13" s="14">
        <v>1</v>
      </c>
      <c r="E13" s="13">
        <v>0</v>
      </c>
      <c r="F13" s="13"/>
      <c r="G13" s="12">
        <v>1</v>
      </c>
      <c r="H13" s="12"/>
      <c r="I13" s="12">
        <v>1</v>
      </c>
      <c r="J13" s="15">
        <f t="shared" si="1"/>
        <v>410</v>
      </c>
      <c r="K13" s="16">
        <v>110</v>
      </c>
      <c r="L13" s="17">
        <f t="shared" si="0"/>
        <v>300</v>
      </c>
    </row>
    <row r="14" spans="1:12" ht="15" customHeight="1" x14ac:dyDescent="0.25">
      <c r="A14" s="10">
        <v>87</v>
      </c>
      <c r="B14" s="39" t="s">
        <v>16</v>
      </c>
      <c r="C14" s="12">
        <v>1</v>
      </c>
      <c r="D14" s="14">
        <v>1</v>
      </c>
      <c r="E14" s="13">
        <v>3</v>
      </c>
      <c r="F14" s="13"/>
      <c r="G14" s="12">
        <v>1</v>
      </c>
      <c r="H14" s="12"/>
      <c r="I14" s="12">
        <v>1</v>
      </c>
      <c r="J14" s="15">
        <f t="shared" si="1"/>
        <v>440</v>
      </c>
      <c r="K14" s="16">
        <v>440</v>
      </c>
      <c r="L14" s="17">
        <f t="shared" si="0"/>
        <v>0</v>
      </c>
    </row>
    <row r="15" spans="1:12" ht="15" customHeight="1" x14ac:dyDescent="0.25">
      <c r="A15" s="10">
        <v>94</v>
      </c>
      <c r="B15" s="39" t="s">
        <v>17</v>
      </c>
      <c r="C15" s="12">
        <v>1</v>
      </c>
      <c r="D15" s="14">
        <v>1</v>
      </c>
      <c r="E15" s="13">
        <v>0</v>
      </c>
      <c r="F15" s="13"/>
      <c r="G15" s="12">
        <v>1</v>
      </c>
      <c r="H15" s="12"/>
      <c r="I15" s="12">
        <v>1</v>
      </c>
      <c r="J15" s="15">
        <f t="shared" si="1"/>
        <v>410</v>
      </c>
      <c r="K15" s="16">
        <v>410</v>
      </c>
      <c r="L15" s="17">
        <f t="shared" si="0"/>
        <v>0</v>
      </c>
    </row>
    <row r="16" spans="1:12" ht="15" customHeight="1" x14ac:dyDescent="0.25">
      <c r="A16" s="10">
        <v>100</v>
      </c>
      <c r="B16" s="39" t="s">
        <v>18</v>
      </c>
      <c r="C16" s="12">
        <v>1</v>
      </c>
      <c r="D16" s="14">
        <v>1</v>
      </c>
      <c r="E16" s="13">
        <v>5</v>
      </c>
      <c r="F16" s="37"/>
      <c r="G16" s="12">
        <v>1</v>
      </c>
      <c r="H16" s="12"/>
      <c r="I16" s="12">
        <v>1</v>
      </c>
      <c r="J16" s="15">
        <f t="shared" si="1"/>
        <v>460</v>
      </c>
      <c r="K16" s="27">
        <v>410</v>
      </c>
      <c r="L16" s="17">
        <f t="shared" si="0"/>
        <v>50</v>
      </c>
    </row>
    <row r="17" spans="1:12" ht="15" customHeight="1" x14ac:dyDescent="0.25">
      <c r="A17" s="10">
        <v>104</v>
      </c>
      <c r="B17" s="39" t="s">
        <v>19</v>
      </c>
      <c r="C17" s="12">
        <v>1</v>
      </c>
      <c r="D17" s="14">
        <v>1</v>
      </c>
      <c r="E17" s="13">
        <v>0</v>
      </c>
      <c r="F17" s="13"/>
      <c r="G17" s="12"/>
      <c r="H17" s="12">
        <v>1</v>
      </c>
      <c r="I17" s="12">
        <v>1</v>
      </c>
      <c r="J17" s="15">
        <f t="shared" si="1"/>
        <v>260</v>
      </c>
      <c r="K17" s="16">
        <v>110</v>
      </c>
      <c r="L17" s="17">
        <f t="shared" si="0"/>
        <v>150</v>
      </c>
    </row>
    <row r="18" spans="1:12" ht="15" customHeight="1" x14ac:dyDescent="0.25">
      <c r="A18" s="10">
        <v>105</v>
      </c>
      <c r="B18" s="39" t="s">
        <v>20</v>
      </c>
      <c r="C18" s="12">
        <v>1</v>
      </c>
      <c r="D18" s="14">
        <v>1</v>
      </c>
      <c r="E18" s="13">
        <v>5</v>
      </c>
      <c r="F18" s="13"/>
      <c r="G18" s="12">
        <v>1</v>
      </c>
      <c r="H18" s="12"/>
      <c r="I18" s="12">
        <v>1</v>
      </c>
      <c r="J18" s="15">
        <f t="shared" si="1"/>
        <v>460</v>
      </c>
      <c r="K18" s="16">
        <v>410</v>
      </c>
      <c r="L18" s="17">
        <f t="shared" si="0"/>
        <v>50</v>
      </c>
    </row>
    <row r="19" spans="1:12" ht="15" customHeight="1" x14ac:dyDescent="0.25">
      <c r="A19" s="10">
        <v>109</v>
      </c>
      <c r="B19" s="39" t="s">
        <v>21</v>
      </c>
      <c r="C19" s="12">
        <v>1</v>
      </c>
      <c r="D19" s="14">
        <v>1</v>
      </c>
      <c r="E19" s="13">
        <v>3</v>
      </c>
      <c r="F19" s="13"/>
      <c r="G19" s="12">
        <v>1</v>
      </c>
      <c r="H19" s="12"/>
      <c r="I19" s="12">
        <v>1</v>
      </c>
      <c r="J19" s="15">
        <f t="shared" si="1"/>
        <v>440</v>
      </c>
      <c r="K19" s="16">
        <v>210</v>
      </c>
      <c r="L19" s="17">
        <f t="shared" si="0"/>
        <v>230</v>
      </c>
    </row>
    <row r="20" spans="1:12" ht="15" customHeight="1" x14ac:dyDescent="0.25">
      <c r="A20" s="10">
        <v>110</v>
      </c>
      <c r="B20" s="40" t="s">
        <v>22</v>
      </c>
      <c r="C20" s="14">
        <v>1</v>
      </c>
      <c r="D20" s="14">
        <v>1</v>
      </c>
      <c r="E20" s="13">
        <v>8</v>
      </c>
      <c r="F20" s="37"/>
      <c r="G20" s="12">
        <v>1</v>
      </c>
      <c r="H20" s="12"/>
      <c r="I20" s="12">
        <v>1</v>
      </c>
      <c r="J20" s="15">
        <f t="shared" si="1"/>
        <v>490</v>
      </c>
      <c r="K20" s="16">
        <v>170</v>
      </c>
      <c r="L20" s="17">
        <f t="shared" si="0"/>
        <v>320</v>
      </c>
    </row>
    <row r="21" spans="1:12" ht="15" customHeight="1" x14ac:dyDescent="0.25">
      <c r="A21" s="10">
        <v>114</v>
      </c>
      <c r="B21" s="10" t="s">
        <v>23</v>
      </c>
      <c r="C21" s="14">
        <v>1</v>
      </c>
      <c r="D21" s="14">
        <v>1</v>
      </c>
      <c r="E21" s="41">
        <v>0</v>
      </c>
      <c r="F21" s="13"/>
      <c r="G21" s="12"/>
      <c r="H21" s="12">
        <v>1</v>
      </c>
      <c r="I21" s="12">
        <v>1</v>
      </c>
      <c r="J21" s="15">
        <f t="shared" si="1"/>
        <v>260</v>
      </c>
      <c r="K21" s="16"/>
      <c r="L21" s="17">
        <f t="shared" si="0"/>
        <v>260</v>
      </c>
    </row>
    <row r="22" spans="1:12" ht="15" customHeight="1" x14ac:dyDescent="0.25">
      <c r="A22" s="10">
        <v>116</v>
      </c>
      <c r="B22" s="39" t="s">
        <v>24</v>
      </c>
      <c r="C22" s="14">
        <v>1</v>
      </c>
      <c r="D22" s="14">
        <v>1</v>
      </c>
      <c r="E22" s="13">
        <v>5</v>
      </c>
      <c r="F22" s="13"/>
      <c r="G22" s="12">
        <v>1</v>
      </c>
      <c r="H22" s="12"/>
      <c r="I22" s="12">
        <v>1</v>
      </c>
      <c r="J22" s="15">
        <f t="shared" si="1"/>
        <v>460</v>
      </c>
      <c r="K22" s="16">
        <v>410</v>
      </c>
      <c r="L22" s="17">
        <f t="shared" si="0"/>
        <v>50</v>
      </c>
    </row>
    <row r="23" spans="1:12" ht="15" customHeight="1" x14ac:dyDescent="0.25">
      <c r="A23" s="10">
        <v>125</v>
      </c>
      <c r="B23" s="40" t="s">
        <v>39</v>
      </c>
      <c r="C23" s="14">
        <v>1</v>
      </c>
      <c r="D23" s="14">
        <v>1</v>
      </c>
      <c r="E23" s="13">
        <v>3</v>
      </c>
      <c r="F23" s="13"/>
      <c r="G23" s="12">
        <v>1</v>
      </c>
      <c r="H23" s="12"/>
      <c r="I23" s="12">
        <v>1</v>
      </c>
      <c r="J23" s="15">
        <f t="shared" si="1"/>
        <v>440</v>
      </c>
      <c r="K23" s="16">
        <v>132.5</v>
      </c>
      <c r="L23" s="17">
        <f t="shared" si="0"/>
        <v>307.5</v>
      </c>
    </row>
    <row r="24" spans="1:12" ht="15" customHeight="1" x14ac:dyDescent="0.25">
      <c r="A24" s="10">
        <v>126</v>
      </c>
      <c r="B24" s="40" t="s">
        <v>25</v>
      </c>
      <c r="C24" s="14">
        <v>1</v>
      </c>
      <c r="D24" s="14">
        <v>1</v>
      </c>
      <c r="E24" s="13">
        <v>0</v>
      </c>
      <c r="F24" s="13"/>
      <c r="G24" s="12">
        <v>1</v>
      </c>
      <c r="H24" s="12"/>
      <c r="I24" s="12">
        <v>1</v>
      </c>
      <c r="J24" s="15">
        <f t="shared" si="1"/>
        <v>410</v>
      </c>
      <c r="K24" s="16">
        <v>110</v>
      </c>
      <c r="L24" s="17">
        <f t="shared" si="0"/>
        <v>300</v>
      </c>
    </row>
    <row r="25" spans="1:12" ht="15" customHeight="1" x14ac:dyDescent="0.25">
      <c r="A25" s="10">
        <v>129</v>
      </c>
      <c r="B25" s="39" t="s">
        <v>26</v>
      </c>
      <c r="C25" s="14">
        <v>1</v>
      </c>
      <c r="D25" s="14">
        <v>1</v>
      </c>
      <c r="E25" s="13">
        <v>0</v>
      </c>
      <c r="F25" s="13"/>
      <c r="G25" s="12">
        <v>1</v>
      </c>
      <c r="H25" s="12"/>
      <c r="I25" s="12">
        <v>1</v>
      </c>
      <c r="J25" s="15">
        <f t="shared" si="1"/>
        <v>410</v>
      </c>
      <c r="K25" s="16">
        <v>410</v>
      </c>
      <c r="L25" s="17">
        <f t="shared" si="0"/>
        <v>0</v>
      </c>
    </row>
    <row r="26" spans="1:12" ht="15" customHeight="1" x14ac:dyDescent="0.25">
      <c r="A26" s="10">
        <v>134</v>
      </c>
      <c r="B26" s="18" t="s">
        <v>27</v>
      </c>
      <c r="C26" s="14">
        <v>1</v>
      </c>
      <c r="D26" s="14">
        <v>1</v>
      </c>
      <c r="E26" s="41">
        <v>0</v>
      </c>
      <c r="F26" s="13"/>
      <c r="G26" s="12">
        <v>1</v>
      </c>
      <c r="H26" s="12"/>
      <c r="I26" s="12">
        <v>1</v>
      </c>
      <c r="J26" s="15">
        <f t="shared" si="1"/>
        <v>410</v>
      </c>
      <c r="K26" s="16"/>
      <c r="L26" s="17">
        <f t="shared" si="0"/>
        <v>410</v>
      </c>
    </row>
    <row r="27" spans="1:12" ht="15" customHeight="1" x14ac:dyDescent="0.25">
      <c r="A27" s="10">
        <v>137</v>
      </c>
      <c r="B27" s="39" t="s">
        <v>28</v>
      </c>
      <c r="C27" s="14">
        <v>1</v>
      </c>
      <c r="D27" s="14">
        <v>1</v>
      </c>
      <c r="E27" s="13">
        <v>0</v>
      </c>
      <c r="F27" s="13"/>
      <c r="G27" s="12">
        <v>1</v>
      </c>
      <c r="H27" s="12"/>
      <c r="I27" s="12">
        <v>1</v>
      </c>
      <c r="J27" s="15">
        <f t="shared" si="1"/>
        <v>410</v>
      </c>
      <c r="K27" s="16">
        <v>110</v>
      </c>
      <c r="L27" s="17">
        <f t="shared" si="0"/>
        <v>300</v>
      </c>
    </row>
    <row r="28" spans="1:12" ht="15" customHeight="1" x14ac:dyDescent="0.25">
      <c r="A28" s="10">
        <v>138</v>
      </c>
      <c r="B28" s="39" t="s">
        <v>29</v>
      </c>
      <c r="C28" s="14">
        <v>1</v>
      </c>
      <c r="D28" s="14">
        <v>1</v>
      </c>
      <c r="E28" s="13">
        <v>0</v>
      </c>
      <c r="F28" s="13"/>
      <c r="G28" s="12">
        <v>1</v>
      </c>
      <c r="H28" s="12"/>
      <c r="I28" s="12">
        <v>1</v>
      </c>
      <c r="J28" s="15">
        <f t="shared" si="1"/>
        <v>410</v>
      </c>
      <c r="K28" s="16">
        <v>410</v>
      </c>
      <c r="L28" s="17">
        <f t="shared" si="0"/>
        <v>0</v>
      </c>
    </row>
    <row r="29" spans="1:12" ht="15" customHeight="1" x14ac:dyDescent="0.25">
      <c r="A29" s="10">
        <v>139</v>
      </c>
      <c r="B29" s="39" t="s">
        <v>30</v>
      </c>
      <c r="C29" s="14">
        <v>1</v>
      </c>
      <c r="D29" s="14">
        <v>1</v>
      </c>
      <c r="E29" s="13">
        <v>0</v>
      </c>
      <c r="F29" s="13"/>
      <c r="G29" s="12">
        <v>1</v>
      </c>
      <c r="H29" s="12"/>
      <c r="I29" s="12">
        <v>1</v>
      </c>
      <c r="J29" s="15">
        <f t="shared" si="1"/>
        <v>410</v>
      </c>
      <c r="K29" s="16">
        <v>110</v>
      </c>
      <c r="L29" s="17">
        <f t="shared" si="0"/>
        <v>300</v>
      </c>
    </row>
    <row r="30" spans="1:12" ht="15" customHeight="1" x14ac:dyDescent="0.25">
      <c r="A30" s="10">
        <v>143</v>
      </c>
      <c r="B30" s="39" t="s">
        <v>31</v>
      </c>
      <c r="C30" s="14">
        <v>1</v>
      </c>
      <c r="D30" s="14">
        <v>1</v>
      </c>
      <c r="E30" s="41">
        <v>0</v>
      </c>
      <c r="F30" s="13"/>
      <c r="G30" s="12">
        <v>1</v>
      </c>
      <c r="H30" s="12"/>
      <c r="I30" s="12">
        <v>1</v>
      </c>
      <c r="J30" s="15">
        <f t="shared" si="1"/>
        <v>410</v>
      </c>
      <c r="K30" s="16">
        <v>110</v>
      </c>
      <c r="L30" s="17">
        <f t="shared" si="0"/>
        <v>300</v>
      </c>
    </row>
    <row r="31" spans="1:12" ht="15" customHeight="1" x14ac:dyDescent="0.25">
      <c r="A31" s="10">
        <v>152</v>
      </c>
      <c r="B31" s="39" t="s">
        <v>32</v>
      </c>
      <c r="C31" s="12">
        <v>1</v>
      </c>
      <c r="D31" s="14">
        <v>1</v>
      </c>
      <c r="E31" s="13">
        <v>4</v>
      </c>
      <c r="F31" s="13"/>
      <c r="G31" s="12">
        <v>1</v>
      </c>
      <c r="H31" s="12"/>
      <c r="I31" s="12">
        <v>1</v>
      </c>
      <c r="J31" s="15">
        <f t="shared" si="1"/>
        <v>450</v>
      </c>
      <c r="K31" s="16">
        <v>410</v>
      </c>
      <c r="L31" s="17">
        <f t="shared" si="0"/>
        <v>40</v>
      </c>
    </row>
    <row r="32" spans="1:12" ht="15" customHeight="1" x14ac:dyDescent="0.25">
      <c r="A32" s="10">
        <v>154</v>
      </c>
      <c r="B32" s="39" t="s">
        <v>33</v>
      </c>
      <c r="C32" s="12">
        <v>1</v>
      </c>
      <c r="D32" s="14">
        <v>1</v>
      </c>
      <c r="E32" s="13">
        <v>1</v>
      </c>
      <c r="F32" s="13"/>
      <c r="G32" s="12">
        <v>1</v>
      </c>
      <c r="H32" s="12"/>
      <c r="I32" s="12">
        <v>1</v>
      </c>
      <c r="J32" s="15">
        <f t="shared" si="1"/>
        <v>420</v>
      </c>
      <c r="K32" s="16">
        <v>110</v>
      </c>
      <c r="L32" s="17">
        <f t="shared" si="0"/>
        <v>310</v>
      </c>
    </row>
    <row r="33" spans="1:12" ht="15" customHeight="1" x14ac:dyDescent="0.25">
      <c r="A33" s="10">
        <v>158</v>
      </c>
      <c r="B33" s="40" t="s">
        <v>34</v>
      </c>
      <c r="C33" s="12">
        <v>1</v>
      </c>
      <c r="D33" s="14">
        <v>1</v>
      </c>
      <c r="E33" s="13">
        <v>0</v>
      </c>
      <c r="F33" s="13"/>
      <c r="G33" s="12">
        <v>1</v>
      </c>
      <c r="H33" s="12"/>
      <c r="I33" s="12">
        <v>1</v>
      </c>
      <c r="J33" s="15">
        <f t="shared" si="1"/>
        <v>410</v>
      </c>
      <c r="K33" s="16">
        <v>410</v>
      </c>
      <c r="L33" s="17">
        <f t="shared" si="0"/>
        <v>0</v>
      </c>
    </row>
    <row r="34" spans="1:12" x14ac:dyDescent="0.25">
      <c r="A34" s="10">
        <v>159</v>
      </c>
      <c r="B34" s="40" t="s">
        <v>35</v>
      </c>
      <c r="C34" s="14">
        <v>1</v>
      </c>
      <c r="D34" s="14">
        <v>1</v>
      </c>
      <c r="E34" s="13">
        <v>0</v>
      </c>
      <c r="F34" s="24"/>
      <c r="G34" s="12"/>
      <c r="H34" s="12">
        <v>1</v>
      </c>
      <c r="I34" s="12">
        <v>1</v>
      </c>
      <c r="J34" s="15">
        <f t="shared" si="1"/>
        <v>260</v>
      </c>
      <c r="K34" s="16">
        <v>260</v>
      </c>
      <c r="L34" s="17">
        <f t="shared" si="0"/>
        <v>0</v>
      </c>
    </row>
    <row r="35" spans="1:12" x14ac:dyDescent="0.25">
      <c r="A35" s="33">
        <v>163</v>
      </c>
      <c r="B35" s="33" t="s">
        <v>41</v>
      </c>
      <c r="C35" s="34"/>
      <c r="D35" s="35">
        <v>1</v>
      </c>
      <c r="E35" s="36"/>
      <c r="F35" s="36"/>
      <c r="G35" s="34"/>
      <c r="H35" s="34"/>
      <c r="I35" s="34"/>
      <c r="J35" s="15">
        <f t="shared" si="1"/>
        <v>0</v>
      </c>
      <c r="K35" s="16"/>
      <c r="L35" s="17">
        <f t="shared" si="0"/>
        <v>0</v>
      </c>
    </row>
    <row r="36" spans="1:12" ht="13.8" thickBot="1" x14ac:dyDescent="0.3">
      <c r="A36" s="19">
        <v>163</v>
      </c>
      <c r="B36" s="19" t="s">
        <v>42</v>
      </c>
      <c r="C36" s="20"/>
      <c r="D36" s="21">
        <v>1</v>
      </c>
      <c r="E36" s="25"/>
      <c r="F36" s="25"/>
      <c r="G36" s="20"/>
      <c r="H36" s="20"/>
      <c r="I36" s="20"/>
      <c r="J36" s="15">
        <f t="shared" si="1"/>
        <v>0</v>
      </c>
      <c r="K36" s="16"/>
      <c r="L36" s="17">
        <f t="shared" si="0"/>
        <v>0</v>
      </c>
    </row>
    <row r="37" spans="1:12" x14ac:dyDescent="0.25">
      <c r="A37" s="22"/>
      <c r="B37" s="22"/>
      <c r="C37" s="23">
        <f t="shared" ref="C37:I37" si="2">SUM(C6:C36)</f>
        <v>29</v>
      </c>
      <c r="D37" s="23">
        <f t="shared" si="2"/>
        <v>31</v>
      </c>
      <c r="E37" s="23">
        <f t="shared" si="2"/>
        <v>56</v>
      </c>
      <c r="F37" s="23">
        <f t="shared" si="2"/>
        <v>0</v>
      </c>
      <c r="G37" s="23">
        <f t="shared" si="2"/>
        <v>26</v>
      </c>
      <c r="H37" s="23"/>
      <c r="I37" s="23">
        <f t="shared" si="2"/>
        <v>29</v>
      </c>
      <c r="J37" s="26">
        <f>SUM(J6:J36)</f>
        <v>12000</v>
      </c>
      <c r="K37" s="23"/>
      <c r="L37" s="23">
        <f>SUM(L6:L36)</f>
        <v>4677.5</v>
      </c>
    </row>
    <row r="38" spans="1:12" x14ac:dyDescent="0.25">
      <c r="D38" s="42">
        <f>D37+E37</f>
        <v>87</v>
      </c>
      <c r="E38" s="43"/>
    </row>
  </sheetData>
  <mergeCells count="2">
    <mergeCell ref="D38:E38"/>
    <mergeCell ref="A1:L1"/>
  </mergeCells>
  <printOptions gridLines="1"/>
  <pageMargins left="0.74803149606299213" right="0.74803149606299213" top="0.39370078740157483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24-25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't Jonck</dc:creator>
  <cp:lastModifiedBy>Jeroen Vanmassenhove</cp:lastModifiedBy>
  <cp:lastPrinted>2025-08-22T13:32:12Z</cp:lastPrinted>
  <dcterms:created xsi:type="dcterms:W3CDTF">2019-07-08T13:57:51Z</dcterms:created>
  <dcterms:modified xsi:type="dcterms:W3CDTF">2025-08-22T13:32:34Z</dcterms:modified>
</cp:coreProperties>
</file>