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v. Com. WVL\Boekhouding\Seizoen 22-23\Aanrekeningen\"/>
    </mc:Choice>
  </mc:AlternateContent>
  <xr:revisionPtr revIDLastSave="0" documentId="8_{65D34039-59BA-4BDD-BD19-0E5372A63E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ergoeding deelname BK'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0" i="1" l="1"/>
  <c r="C12" i="1"/>
  <c r="C7" i="1"/>
  <c r="C8" i="1"/>
  <c r="C6" i="1"/>
  <c r="C5" i="1"/>
  <c r="C66" i="1"/>
  <c r="R113" i="1"/>
  <c r="C33" i="1"/>
  <c r="C34" i="1"/>
  <c r="C28" i="1"/>
  <c r="C29" i="1"/>
  <c r="C25" i="1"/>
  <c r="C109" i="1"/>
  <c r="C84" i="1"/>
  <c r="C81" i="1"/>
  <c r="C69" i="1"/>
  <c r="C63" i="1"/>
  <c r="C60" i="1"/>
  <c r="C57" i="1"/>
  <c r="C53" i="1"/>
  <c r="C45" i="1"/>
  <c r="C44" i="1"/>
  <c r="C43" i="1"/>
  <c r="C83" i="1"/>
  <c r="C68" i="1"/>
  <c r="P113" i="1" l="1"/>
  <c r="L113" i="1"/>
  <c r="C110" i="1"/>
  <c r="C108" i="1"/>
  <c r="C106" i="1"/>
  <c r="C104" i="1"/>
  <c r="C100" i="1"/>
  <c r="C99" i="1"/>
  <c r="C98" i="1"/>
  <c r="C96" i="1"/>
  <c r="C95" i="1"/>
  <c r="C93" i="1"/>
  <c r="C86" i="1"/>
  <c r="C80" i="1"/>
  <c r="C78" i="1"/>
  <c r="C76" i="1"/>
  <c r="C65" i="1"/>
  <c r="C62" i="1"/>
  <c r="C59" i="1"/>
  <c r="C56" i="1"/>
  <c r="C54" i="1"/>
  <c r="C51" i="1"/>
  <c r="C49" i="1"/>
  <c r="C41" i="1"/>
  <c r="C39" i="1"/>
  <c r="C38" i="1"/>
  <c r="C37" i="1"/>
  <c r="C36" i="1"/>
  <c r="C32" i="1"/>
  <c r="C31" i="1"/>
  <c r="C27" i="1"/>
  <c r="C24" i="1"/>
  <c r="C23" i="1"/>
  <c r="C18" i="1"/>
  <c r="C17" i="1"/>
  <c r="C15" i="1"/>
  <c r="C14" i="1"/>
  <c r="C11" i="1"/>
  <c r="C10" i="1"/>
  <c r="C119" i="1" l="1"/>
  <c r="C113" i="1"/>
  <c r="O113" i="1"/>
  <c r="N113" i="1"/>
  <c r="I113" i="1"/>
  <c r="H113" i="1"/>
  <c r="G113" i="1"/>
  <c r="E113" i="1" l="1"/>
  <c r="D113" i="1" l="1"/>
  <c r="Q113" i="1"/>
  <c r="F113" i="1"/>
  <c r="J113" i="1"/>
  <c r="K113" i="1"/>
  <c r="M113" i="1"/>
  <c r="C116" i="1" l="1"/>
  <c r="C117" i="1" s="1"/>
</calcChain>
</file>

<file path=xl/sharedStrings.xml><?xml version="1.0" encoding="utf-8"?>
<sst xmlns="http://schemas.openxmlformats.org/spreadsheetml/2006/main" count="150" uniqueCount="127">
  <si>
    <t>VERPLAATSINGSVERGOEDING</t>
  </si>
  <si>
    <t>ENKELS Jongens Preminiemen</t>
  </si>
  <si>
    <t>1</t>
  </si>
  <si>
    <t>2</t>
  </si>
  <si>
    <t>ENKELS Meisjes Preminiemen</t>
  </si>
  <si>
    <t>ENKELS Jongens Miniemen</t>
  </si>
  <si>
    <t>3</t>
  </si>
  <si>
    <t>4</t>
  </si>
  <si>
    <t>ENKELS Meisjes Miniemen</t>
  </si>
  <si>
    <t>ENKELS Jongens Cadetten</t>
  </si>
  <si>
    <t>ENKELS Meisjes Cadetten</t>
  </si>
  <si>
    <t>ENKELS Jongens Juniors</t>
  </si>
  <si>
    <t>ENKELS Meisjes Juniors</t>
  </si>
  <si>
    <t>DUBBEL Heren B</t>
  </si>
  <si>
    <t>DUBBEL Heren C</t>
  </si>
  <si>
    <t>DUBBEL Heren D</t>
  </si>
  <si>
    <t>DUBBEL Heren E</t>
  </si>
  <si>
    <t>DUBBEL Women C</t>
  </si>
  <si>
    <t>DUBBEL Women D</t>
  </si>
  <si>
    <t>MIXED DUBBEL C</t>
  </si>
  <si>
    <t>ENKEL Heren Vet 40+</t>
  </si>
  <si>
    <t>ENKEL Heren Vet 50+</t>
  </si>
  <si>
    <t>1. .... KIND KURT (B4 - Lauwe)</t>
  </si>
  <si>
    <t>ENKEL Heren Vet 60+</t>
  </si>
  <si>
    <t>ENKEL Heren Vet 80+</t>
  </si>
  <si>
    <t>1. .... PERSOONE GUIDO (D6 - Wenduine)</t>
  </si>
  <si>
    <t>ENKEL Heren B</t>
  </si>
  <si>
    <t>Florian Van Acker B0 - gullegem</t>
  </si>
  <si>
    <t>ENKEL Heren C</t>
  </si>
  <si>
    <t>ENKEL Heren D</t>
  </si>
  <si>
    <t>Bram De Zwarte - houthulst</t>
  </si>
  <si>
    <t>Gust Swaenepoel - Torhout</t>
  </si>
  <si>
    <t>ENKEL Heren E</t>
  </si>
  <si>
    <t>ENKEL Dames B</t>
  </si>
  <si>
    <t>ENKEL Dames C</t>
  </si>
  <si>
    <t>Kaat Devoldere - mbk</t>
  </si>
  <si>
    <t>Charlotte Van Hauwaert - zdv</t>
  </si>
  <si>
    <t>ENKEL Dames D</t>
  </si>
  <si>
    <t>Mona Vanalderweireldt - houthulst</t>
  </si>
  <si>
    <t>Controle</t>
  </si>
  <si>
    <t>1. .... GOMBOSUREN KRIS (E4 - Oostende)</t>
  </si>
  <si>
    <t>2. .... DOMANOV MARK (E6 - Lauwe)</t>
  </si>
  <si>
    <t>3. .... VERBEKE LEVI (E6 - Oostende)</t>
  </si>
  <si>
    <t>5</t>
  </si>
  <si>
    <t>5. WÓJCIK KACPER ................. Lauwe ................. NG</t>
  </si>
  <si>
    <t>1. VERMANDEL ELLA ............... Meulebeke........... D4</t>
  </si>
  <si>
    <t>2. VAEL LISA-MARIE ................ De Woudpalet ..... D6</t>
  </si>
  <si>
    <t>4. DOCHY EMMA ...................... De Woudpalet ..... NG</t>
  </si>
  <si>
    <t>1. .... LEMAIRE LOUIS-VICTOR (C6 - Wenduine)</t>
  </si>
  <si>
    <t>2. .... DECROOS AARON (D4 - Zandvoorde)</t>
  </si>
  <si>
    <t>2. .... DESLYPER IRINA (D4 - Zandvoorde)</t>
  </si>
  <si>
    <t>3. .... BURGRAEVE LILY (NG - Lauwe)</t>
  </si>
  <si>
    <t>DUBBELS</t>
  </si>
  <si>
    <t>koppels gevormd van hierboven</t>
  </si>
  <si>
    <t>NATIONALE KAMPIOENSCHAPPEN 2023</t>
  </si>
  <si>
    <t>ZATERDAG 25 FEBRUARI 2023</t>
  </si>
  <si>
    <t>ZONDAG 26 FEBRUARI 2023</t>
  </si>
  <si>
    <t>1. .... LEGROS KYLIANN (E4 - Brugge)</t>
  </si>
  <si>
    <t>3. .... VERBEKE MATTHIAS (E4 - Mandelhoek)</t>
  </si>
  <si>
    <t>4. .... DE MUYNCK SIEMON (E6 - Zonnebeke)</t>
  </si>
  <si>
    <t>1. VANOVERBEKE HÉLÈNE .... Meulebeke........... NG</t>
  </si>
  <si>
    <t>2. DEVOS SAM.......................... Torhout ................ NG</t>
  </si>
  <si>
    <t>3. DHAENENS YENTHE ........... Zonnebeke .......... NG</t>
  </si>
  <si>
    <t>1. .... DEKEYZER MILAN (C2 - Zandvoorde)</t>
  </si>
  <si>
    <t>2. .... VYNCKIER NAND (C4 - Wielsbeke-Leiel)</t>
  </si>
  <si>
    <t>3. .... CARPENTIER LOUIS (C2 - Meulebeke)</t>
  </si>
  <si>
    <t>4. .... BURGRAEVE RUNE (E6 - Lauwe)</t>
  </si>
  <si>
    <t>1. DESMET FLEUR ................... Meulebeke........... B4</t>
  </si>
  <si>
    <t>3. DESMET EVA ........................ Meulebeke........... C2</t>
  </si>
  <si>
    <t>4. LISABETH CHELSY .............. Zandvoorde ......... C6</t>
  </si>
  <si>
    <t>2. .... VERSTUYF GWENNY (C6 - Zandvoorde)</t>
  </si>
  <si>
    <t>ENKELS Jongens 17/19</t>
  </si>
  <si>
    <t>2. DELOUW WOUTER .............. Wielsbeke-Leiel ... D4</t>
  </si>
  <si>
    <r>
      <t xml:space="preserve">1. .... VYNCKIER NAND / </t>
    </r>
    <r>
      <rPr>
        <sz val="10"/>
        <color rgb="FFFF0000"/>
        <rFont val="Arial"/>
        <family val="2"/>
      </rPr>
      <t>SWAENEPOEL GUST</t>
    </r>
    <r>
      <rPr>
        <sz val="10"/>
        <rFont val="Arial"/>
        <family val="2"/>
      </rPr>
      <t xml:space="preserve"> | C4 / D0 | Wielsbeke-Leiel / </t>
    </r>
    <r>
      <rPr>
        <sz val="10"/>
        <color rgb="FFFF0000"/>
        <rFont val="Arial"/>
        <family val="2"/>
      </rPr>
      <t>Torhout</t>
    </r>
  </si>
  <si>
    <r>
      <t xml:space="preserve">1. .... </t>
    </r>
    <r>
      <rPr>
        <sz val="10"/>
        <color rgb="FFFF0000"/>
        <rFont val="Arial"/>
        <family val="2"/>
      </rPr>
      <t>CARPENTIER LOUIS</t>
    </r>
    <r>
      <rPr>
        <sz val="10"/>
        <rFont val="Arial"/>
        <family val="2"/>
      </rPr>
      <t xml:space="preserve"> / DESMET FLEUR | C2 / B4 | </t>
    </r>
    <r>
      <rPr>
        <sz val="10"/>
        <color rgb="FFFF0000"/>
        <rFont val="Arial"/>
        <family val="2"/>
      </rPr>
      <t>Meulebeke</t>
    </r>
  </si>
  <si>
    <r>
      <t xml:space="preserve">3. .... LEGROS KYLIANN / LAUREYS JAMIE | E4 / E4 | </t>
    </r>
    <r>
      <rPr>
        <sz val="10"/>
        <color rgb="FFFF0000"/>
        <rFont val="Arial"/>
        <family val="2"/>
      </rPr>
      <t>Brugge</t>
    </r>
  </si>
  <si>
    <t>ZONDAG 12 FEBRUARI 2023</t>
  </si>
  <si>
    <t>2. .... DE JONCKHEERE AXEL / VANDROMME JEFFRY | B6 / C2 | De Woudpalet</t>
  </si>
  <si>
    <t>CLAUW ROBBE / ANDRIES BERT Oostduinkerke</t>
  </si>
  <si>
    <t>1. .... HENDRYCKX ALAIN / SAELENS BJORN | D0 / D2 | Zandvoorde</t>
  </si>
  <si>
    <t>2. .... CLAUW CHRISTOPHE / DE ZWART BRAM | D0 / D0 | Koekelare / De Woudpalet</t>
  </si>
  <si>
    <t>1. .... MEULEMAN YANN / GOMBOSUREN KRIS | E0 / E4 | Oostende</t>
  </si>
  <si>
    <t>2. .... VANDEWALLE ROBBE / PETIT TIEBE | E0 / E2 | Zandvoorde</t>
  </si>
  <si>
    <t>1. .... VERSTUYF GWENNY / LISABETH CHELSY | C6 / C6 | Zandvoorde</t>
  </si>
  <si>
    <t>2. .... VAN HAUWAERT CHARLOTTE / LABAERE MANOE | C0 / C4 | Meulebeke / Zandvoorde</t>
  </si>
  <si>
    <t>1. .... VANALDERWEIRELDT MONA / DE JONCKHEERE EMILY | D0 / D2 | De Woudpalet / Paletje</t>
  </si>
  <si>
    <t>2. .... BUSSCHAERT JUSTINE / DE JONCKHEERE DAGMAR | D0 / D4 | Torhout / Paletje</t>
  </si>
  <si>
    <t>2. .... DEKEYZER MILAN / LABAERE MANOE | C2 / C4 | Zandvoorde</t>
  </si>
  <si>
    <t>4. .... WERNER KRIS / MESSAGIE MARINA | C0 / C2 | Oostduinkerke</t>
  </si>
  <si>
    <t>MIXED DUBBEL D</t>
  </si>
  <si>
    <t>2. .... WERNER JORAN / DE JONCKHEERE EMILY | D2 / D2 | Oostduinkerke / Paletje</t>
  </si>
  <si>
    <r>
      <t xml:space="preserve">4. .... </t>
    </r>
    <r>
      <rPr>
        <sz val="10"/>
        <color rgb="FFFF0000"/>
        <rFont val="Arial"/>
        <family val="2"/>
      </rPr>
      <t>GHYOOT YOSHI</t>
    </r>
    <r>
      <rPr>
        <sz val="10"/>
        <rFont val="Arial"/>
        <family val="2"/>
      </rPr>
      <t xml:space="preserve"> / BUSSCHAERT JUSTINE | D0 / D0 | </t>
    </r>
    <r>
      <rPr>
        <sz val="10"/>
        <color rgb="FFFF0000"/>
        <rFont val="Arial"/>
        <family val="2"/>
      </rPr>
      <t>Torhout</t>
    </r>
  </si>
  <si>
    <t>ZAT/ZON 25-26/03/2023</t>
  </si>
  <si>
    <t>ENKEL BK A (in WVL Knokke = geen vergoeding)</t>
  </si>
  <si>
    <t>ZONDAG 12 MAART 2023 vets</t>
  </si>
  <si>
    <t>2. BURGRAEVE BJORN ........... Lauwe ................. C2</t>
  </si>
  <si>
    <t>1. .... VANSTEENKISTE JEAN-PAUL (B4 - Lauwe)</t>
  </si>
  <si>
    <t>2. .... SCHROEDERS MARC (C4 - Oostende)</t>
  </si>
  <si>
    <t>ENKEL Heren Vet 65+</t>
  </si>
  <si>
    <t>1. DESLYPER DIRK .................. Zandvoorde ......... C4</t>
  </si>
  <si>
    <t>2. DHEEDENE JOSEPH ............ Mandelhoek......... C6</t>
  </si>
  <si>
    <t>Koppels gevormd van hierboven</t>
  </si>
  <si>
    <t>ENKEL Dames</t>
  </si>
  <si>
    <t>GEEN</t>
  </si>
  <si>
    <t>Justine Busschaert - Torhout</t>
  </si>
  <si>
    <t>Emily De Jockheere - paletje</t>
  </si>
  <si>
    <t>Damian Sumislawski - Wielsbeke</t>
  </si>
  <si>
    <t>Jordy Caes - Torhout</t>
  </si>
  <si>
    <t>Yoshi Ghyoot - Torhout</t>
  </si>
  <si>
    <t>Geen</t>
  </si>
  <si>
    <t>ZDV</t>
  </si>
  <si>
    <t>Gul</t>
  </si>
  <si>
    <t>Wend</t>
  </si>
  <si>
    <t>Torh</t>
  </si>
  <si>
    <t>Hout</t>
  </si>
  <si>
    <t>Lau</t>
  </si>
  <si>
    <t>Brug</t>
  </si>
  <si>
    <t>Pal</t>
  </si>
  <si>
    <t>Mbk</t>
  </si>
  <si>
    <t>Odk</t>
  </si>
  <si>
    <t>Drive</t>
  </si>
  <si>
    <t>Mand</t>
  </si>
  <si>
    <t>Wiel</t>
  </si>
  <si>
    <t>Zon</t>
  </si>
  <si>
    <t>Koe</t>
  </si>
  <si>
    <t>+ 5 x opslitsing dubbelpartners</t>
  </si>
  <si>
    <t>ZONDAG 19 MAART 2023 BCDE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</si>
</sst>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#,##0.00\ &quot;€&quot;"/>
    <numFmt numFmtId="166" formatCode="&quot;€&quot;\ 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1" fillId="0" borderId="0"/>
    <xf numFmtId="0" fontId="6" fillId="0" borderId="0"/>
    <xf numFmtId="0" fontId="2" fillId="0" borderId="0"/>
  </cellStyleXfs>
  <cellXfs count="36">
    <xf numFmtId="0" fontId="0" fillId="0" borderId="0" xfId="0"/>
    <xf numFmtId="49" fontId="7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1" xfId="0" applyNumberFormat="1" applyFon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8" fillId="0" borderId="0" xfId="0" applyFont="1"/>
    <xf numFmtId="164" fontId="8" fillId="0" borderId="0" xfId="0" applyNumberFormat="1" applyFont="1"/>
    <xf numFmtId="164" fontId="8" fillId="0" borderId="1" xfId="0" applyNumberFormat="1" applyFont="1" applyBorder="1"/>
    <xf numFmtId="2" fontId="8" fillId="0" borderId="1" xfId="0" applyNumberFormat="1" applyFon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8" fillId="0" borderId="0" xfId="0" quotePrefix="1" applyFont="1" applyAlignment="1">
      <alignment horizontal="left"/>
    </xf>
    <xf numFmtId="49" fontId="6" fillId="0" borderId="0" xfId="3" applyNumberFormat="1" applyAlignment="1">
      <alignment horizontal="center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/>
    <xf numFmtId="0" fontId="5" fillId="0" borderId="0" xfId="0" applyFont="1" applyAlignment="1">
      <alignment vertical="center"/>
    </xf>
    <xf numFmtId="49" fontId="6" fillId="2" borderId="0" xfId="3" applyNumberFormat="1" applyFill="1" applyAlignment="1">
      <alignment horizontal="center"/>
    </xf>
    <xf numFmtId="0" fontId="6" fillId="0" borderId="0" xfId="0" applyFont="1" applyAlignment="1">
      <alignment vertical="center"/>
    </xf>
    <xf numFmtId="0" fontId="6" fillId="2" borderId="0" xfId="3" applyFill="1"/>
    <xf numFmtId="0" fontId="2" fillId="0" borderId="0" xfId="4"/>
    <xf numFmtId="0" fontId="14" fillId="0" borderId="0" xfId="0" applyFont="1"/>
    <xf numFmtId="0" fontId="1" fillId="0" borderId="0" xfId="4" applyFont="1"/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">
    <cellStyle name="Standaard" xfId="0" builtinId="0"/>
    <cellStyle name="Standaard 2" xfId="2" xr:uid="{00000000-0005-0000-0000-000001000000}"/>
    <cellStyle name="Standaard 2 2" xfId="3" xr:uid="{00000000-0005-0000-0000-000002000000}"/>
    <cellStyle name="Standaard 3" xfId="1" xr:uid="{00000000-0005-0000-0000-000003000000}"/>
    <cellStyle name="Standaard 4" xfId="4" xr:uid="{00000000-0005-0000-0000-000004000000}"/>
  </cellStyles>
  <dxfs count="4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0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13" sqref="B113"/>
    </sheetView>
  </sheetViews>
  <sheetFormatPr defaultColWidth="11.44140625" defaultRowHeight="13.2" x14ac:dyDescent="0.25"/>
  <cols>
    <col min="1" max="1" width="7" customWidth="1"/>
    <col min="2" max="2" width="83.6640625" bestFit="1" customWidth="1"/>
    <col min="3" max="3" width="8.109375" style="4" bestFit="1" customWidth="1"/>
    <col min="4" max="4" width="29.5546875" style="3" bestFit="1" customWidth="1"/>
    <col min="5" max="5" width="7.109375" style="3" bestFit="1" customWidth="1"/>
    <col min="6" max="6" width="7.109375" style="3" customWidth="1"/>
    <col min="7" max="7" width="7.109375" bestFit="1" customWidth="1"/>
    <col min="8" max="8" width="7.109375" customWidth="1"/>
    <col min="9" max="9" width="7.109375" bestFit="1" customWidth="1"/>
    <col min="10" max="10" width="7.109375" style="3" bestFit="1" customWidth="1"/>
    <col min="11" max="11" width="7.109375" style="14" bestFit="1" customWidth="1"/>
    <col min="12" max="12" width="7.109375" bestFit="1" customWidth="1"/>
    <col min="13" max="13" width="7.109375" style="4" bestFit="1" customWidth="1"/>
    <col min="14" max="16" width="7.109375" bestFit="1" customWidth="1"/>
    <col min="17" max="17" width="7.109375" style="3" bestFit="1" customWidth="1"/>
    <col min="18" max="18" width="7.109375" bestFit="1" customWidth="1"/>
  </cols>
  <sheetData>
    <row r="1" spans="1:18" ht="22.8" x14ac:dyDescent="0.25">
      <c r="A1" s="34" t="s">
        <v>54</v>
      </c>
      <c r="B1" s="34"/>
      <c r="C1" s="34"/>
      <c r="D1" s="34"/>
    </row>
    <row r="2" spans="1:18" ht="17.399999999999999" x14ac:dyDescent="0.25">
      <c r="A2" s="35" t="s">
        <v>0</v>
      </c>
      <c r="B2" s="35"/>
      <c r="C2" s="35"/>
    </row>
    <row r="3" spans="1:18" ht="13.8" x14ac:dyDescent="0.25">
      <c r="A3" s="1" t="s">
        <v>55</v>
      </c>
      <c r="D3" s="3" t="s">
        <v>110</v>
      </c>
      <c r="E3" s="3" t="s">
        <v>118</v>
      </c>
      <c r="F3" s="3" t="s">
        <v>115</v>
      </c>
      <c r="G3" s="3" t="s">
        <v>113</v>
      </c>
      <c r="H3" s="3" t="s">
        <v>114</v>
      </c>
      <c r="I3" s="3" t="s">
        <v>120</v>
      </c>
      <c r="J3" s="3" t="s">
        <v>122</v>
      </c>
      <c r="K3" s="14" t="s">
        <v>119</v>
      </c>
      <c r="L3" s="3" t="s">
        <v>117</v>
      </c>
      <c r="M3" s="4" t="s">
        <v>112</v>
      </c>
      <c r="N3" s="3" t="s">
        <v>116</v>
      </c>
      <c r="O3" s="3" t="s">
        <v>121</v>
      </c>
      <c r="P3" s="3" t="s">
        <v>123</v>
      </c>
      <c r="Q3" s="3" t="s">
        <v>111</v>
      </c>
      <c r="R3" s="3" t="s">
        <v>124</v>
      </c>
    </row>
    <row r="4" spans="1:18" ht="20.399999999999999" x14ac:dyDescent="0.25">
      <c r="A4" s="25" t="s">
        <v>1</v>
      </c>
      <c r="B4" s="25"/>
      <c r="C4" s="5"/>
    </row>
    <row r="5" spans="1:18" x14ac:dyDescent="0.25">
      <c r="A5" s="21" t="s">
        <v>2</v>
      </c>
      <c r="B5" t="s">
        <v>40</v>
      </c>
      <c r="C5" s="8">
        <f>SUM(D5:T5)</f>
        <v>13</v>
      </c>
      <c r="D5" s="6"/>
      <c r="E5" s="6"/>
      <c r="F5" s="6"/>
      <c r="G5" s="6"/>
      <c r="H5" s="6"/>
      <c r="I5" s="6">
        <v>13</v>
      </c>
      <c r="J5" s="6"/>
      <c r="K5" s="6"/>
      <c r="L5" s="6"/>
      <c r="M5" s="6"/>
      <c r="N5" s="6"/>
      <c r="O5" s="6"/>
      <c r="P5" s="6"/>
      <c r="Q5" s="6"/>
      <c r="R5" s="6"/>
    </row>
    <row r="6" spans="1:18" x14ac:dyDescent="0.25">
      <c r="A6" s="21" t="s">
        <v>3</v>
      </c>
      <c r="B6" t="s">
        <v>41</v>
      </c>
      <c r="C6" s="8">
        <f>SUM(D6:T6)</f>
        <v>13</v>
      </c>
      <c r="D6" s="6"/>
      <c r="E6" s="6"/>
      <c r="F6" s="6">
        <v>13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21" t="s">
        <v>6</v>
      </c>
      <c r="B7" t="s">
        <v>42</v>
      </c>
      <c r="C7" s="8">
        <f t="shared" ref="C7:C8" si="0">SUM(D7:T7)</f>
        <v>13</v>
      </c>
      <c r="D7" s="6"/>
      <c r="E7" s="6"/>
      <c r="F7" s="6"/>
      <c r="G7" s="6"/>
      <c r="H7" s="6"/>
      <c r="I7" s="6">
        <v>13</v>
      </c>
      <c r="J7" s="6"/>
      <c r="K7" s="6"/>
      <c r="L7" s="6"/>
      <c r="M7" s="6"/>
      <c r="N7" s="6"/>
      <c r="O7" s="6"/>
      <c r="P7" s="6"/>
      <c r="Q7" s="6"/>
      <c r="R7" s="6"/>
    </row>
    <row r="8" spans="1:18" x14ac:dyDescent="0.25">
      <c r="A8" s="21" t="s">
        <v>43</v>
      </c>
      <c r="B8" t="s">
        <v>44</v>
      </c>
      <c r="C8" s="8">
        <f t="shared" si="0"/>
        <v>13</v>
      </c>
      <c r="D8" s="6"/>
      <c r="E8" s="6"/>
      <c r="F8" s="6">
        <v>13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0.399999999999999" x14ac:dyDescent="0.25">
      <c r="A9" s="25" t="s">
        <v>4</v>
      </c>
      <c r="B9" s="25"/>
      <c r="C9" s="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21" t="s">
        <v>2</v>
      </c>
      <c r="B10" t="s">
        <v>45</v>
      </c>
      <c r="C10" s="8">
        <f>SUM(D10:T10)</f>
        <v>13</v>
      </c>
      <c r="D10" s="6"/>
      <c r="E10" s="6">
        <v>13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21" t="s">
        <v>3</v>
      </c>
      <c r="B11" t="s">
        <v>46</v>
      </c>
      <c r="C11" s="8">
        <f>SUM(D11:T11)</f>
        <v>13</v>
      </c>
      <c r="D11" s="6"/>
      <c r="E11" s="6"/>
      <c r="F11" s="6"/>
      <c r="G11" s="6"/>
      <c r="H11" s="6">
        <v>13</v>
      </c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25">
      <c r="A12" s="21" t="s">
        <v>7</v>
      </c>
      <c r="B12" t="s">
        <v>47</v>
      </c>
      <c r="C12" s="8">
        <f>SUM(D12:T12)</f>
        <v>13</v>
      </c>
      <c r="D12" s="6"/>
      <c r="E12" s="6"/>
      <c r="F12" s="6"/>
      <c r="G12" s="6"/>
      <c r="H12" s="6">
        <v>13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399999999999999" x14ac:dyDescent="0.25">
      <c r="A13" s="25" t="s">
        <v>5</v>
      </c>
      <c r="B13" s="26"/>
      <c r="C13" s="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x14ac:dyDescent="0.25">
      <c r="A14" s="21" t="s">
        <v>2</v>
      </c>
      <c r="B14" t="s">
        <v>48</v>
      </c>
      <c r="C14" s="8">
        <f>SUM(D14:T14)</f>
        <v>13</v>
      </c>
      <c r="D14" s="6"/>
      <c r="E14" s="6"/>
      <c r="F14" s="6"/>
      <c r="G14" s="6"/>
      <c r="H14" s="6"/>
      <c r="I14" s="6"/>
      <c r="J14" s="6"/>
      <c r="K14" s="6"/>
      <c r="L14" s="6"/>
      <c r="M14" s="6">
        <v>13</v>
      </c>
      <c r="N14" s="6"/>
      <c r="O14" s="6"/>
      <c r="P14" s="6"/>
      <c r="Q14" s="6"/>
      <c r="R14" s="6"/>
    </row>
    <row r="15" spans="1:18" x14ac:dyDescent="0.25">
      <c r="A15" s="21" t="s">
        <v>3</v>
      </c>
      <c r="B15" t="s">
        <v>49</v>
      </c>
      <c r="C15" s="8">
        <f>SUM(D15:T15)</f>
        <v>13</v>
      </c>
      <c r="D15" s="6">
        <v>13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0.399999999999999" x14ac:dyDescent="0.25">
      <c r="A16" s="25" t="s">
        <v>8</v>
      </c>
      <c r="B16" s="27"/>
      <c r="C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21" t="s">
        <v>3</v>
      </c>
      <c r="B17" t="s">
        <v>50</v>
      </c>
      <c r="C17" s="8">
        <f>SUM(D17:T17)</f>
        <v>13</v>
      </c>
      <c r="D17" s="6">
        <v>13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28" t="s">
        <v>6</v>
      </c>
      <c r="B18" t="s">
        <v>51</v>
      </c>
      <c r="C18" s="8">
        <f>SUM(D18:T18)</f>
        <v>13</v>
      </c>
      <c r="D18" s="6"/>
      <c r="E18" s="6"/>
      <c r="F18" s="6">
        <v>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0.399999999999999" x14ac:dyDescent="0.25">
      <c r="A19" s="27" t="s">
        <v>52</v>
      </c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B20" s="24" t="s">
        <v>53</v>
      </c>
      <c r="C20" s="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3.8" x14ac:dyDescent="0.25">
      <c r="A21" s="1" t="s">
        <v>56</v>
      </c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0.399999999999999" x14ac:dyDescent="0.25">
      <c r="A22" s="27" t="s">
        <v>9</v>
      </c>
      <c r="B22" s="29"/>
      <c r="C22" s="1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21" t="s">
        <v>2</v>
      </c>
      <c r="B23" t="s">
        <v>57</v>
      </c>
      <c r="C23" s="8">
        <f>SUM(D23:T23)</f>
        <v>13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13</v>
      </c>
      <c r="O23" s="6"/>
      <c r="P23" s="6"/>
      <c r="Q23" s="6"/>
      <c r="R23" s="6"/>
    </row>
    <row r="24" spans="1:18" x14ac:dyDescent="0.25">
      <c r="A24" s="21" t="s">
        <v>6</v>
      </c>
      <c r="B24" t="s">
        <v>58</v>
      </c>
      <c r="C24" s="8">
        <f>SUM(D24:T24)</f>
        <v>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13</v>
      </c>
      <c r="P24" s="6"/>
      <c r="Q24" s="6"/>
      <c r="R24" s="6"/>
    </row>
    <row r="25" spans="1:18" x14ac:dyDescent="0.25">
      <c r="A25" s="21" t="s">
        <v>43</v>
      </c>
      <c r="B25" t="s">
        <v>59</v>
      </c>
      <c r="C25" s="8">
        <f>SUM(D25:T25)</f>
        <v>13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13</v>
      </c>
      <c r="Q25" s="6"/>
      <c r="R25" s="6"/>
    </row>
    <row r="26" spans="1:18" ht="20.399999999999999" x14ac:dyDescent="0.25">
      <c r="A26" s="27" t="s">
        <v>10</v>
      </c>
      <c r="B26" s="29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21" t="s">
        <v>2</v>
      </c>
      <c r="B27" t="s">
        <v>60</v>
      </c>
      <c r="C27" s="8">
        <f>SUM(D27:T27)</f>
        <v>13</v>
      </c>
      <c r="D27" s="6"/>
      <c r="E27" s="6">
        <v>13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21" t="s">
        <v>3</v>
      </c>
      <c r="B28" t="s">
        <v>61</v>
      </c>
      <c r="C28" s="8">
        <f>SUM(D28:T28)</f>
        <v>13</v>
      </c>
      <c r="D28" s="6"/>
      <c r="E28" s="6"/>
      <c r="F28" s="6"/>
      <c r="G28" s="6">
        <v>13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21" t="s">
        <v>6</v>
      </c>
      <c r="B29" s="30" t="s">
        <v>62</v>
      </c>
      <c r="C29" s="8">
        <f>SUM(D29:T29)</f>
        <v>13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13</v>
      </c>
      <c r="Q29" s="6"/>
      <c r="R29" s="6"/>
    </row>
    <row r="30" spans="1:18" ht="20.399999999999999" x14ac:dyDescent="0.25">
      <c r="A30" s="25" t="s">
        <v>11</v>
      </c>
      <c r="B30" s="29"/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21" t="s">
        <v>2</v>
      </c>
      <c r="B31" t="s">
        <v>63</v>
      </c>
      <c r="C31" s="8">
        <f>SUM(D31:T31)</f>
        <v>13</v>
      </c>
      <c r="D31" s="6">
        <v>13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21" t="s">
        <v>3</v>
      </c>
      <c r="B32" t="s">
        <v>64</v>
      </c>
      <c r="C32" s="8">
        <f>SUM(D32:T32)</f>
        <v>13</v>
      </c>
      <c r="D32" s="6"/>
      <c r="E32" s="6"/>
      <c r="F32" s="6"/>
      <c r="G32" s="6"/>
      <c r="H32" s="6"/>
      <c r="I32" s="6"/>
      <c r="J32" s="6">
        <v>13</v>
      </c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21" t="s">
        <v>6</v>
      </c>
      <c r="B33" t="s">
        <v>65</v>
      </c>
      <c r="C33" s="8">
        <f>SUM(D33:T33)</f>
        <v>13</v>
      </c>
      <c r="D33" s="6"/>
      <c r="E33" s="6">
        <v>13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21" t="s">
        <v>43</v>
      </c>
      <c r="B34" t="s">
        <v>66</v>
      </c>
      <c r="C34" s="8">
        <f>SUM(D34:T34)</f>
        <v>13</v>
      </c>
      <c r="D34" s="6"/>
      <c r="E34" s="6"/>
      <c r="F34" s="6">
        <v>13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20.399999999999999" x14ac:dyDescent="0.25">
      <c r="A35" s="25" t="s">
        <v>12</v>
      </c>
      <c r="C35" s="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3.2" customHeight="1" x14ac:dyDescent="0.25">
      <c r="A36" s="21" t="s">
        <v>2</v>
      </c>
      <c r="B36" t="s">
        <v>67</v>
      </c>
      <c r="C36" s="8">
        <f>SUM(D36:T36)</f>
        <v>13</v>
      </c>
      <c r="D36" s="6"/>
      <c r="E36" s="6">
        <v>13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3.2" customHeight="1" x14ac:dyDescent="0.25">
      <c r="A37" s="21" t="s">
        <v>6</v>
      </c>
      <c r="B37" t="s">
        <v>68</v>
      </c>
      <c r="C37" s="8">
        <f>SUM(D37:T37)</f>
        <v>13</v>
      </c>
      <c r="D37" s="6"/>
      <c r="E37" s="6">
        <v>13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3.2" customHeight="1" x14ac:dyDescent="0.25">
      <c r="A38" s="21" t="s">
        <v>7</v>
      </c>
      <c r="B38" t="s">
        <v>69</v>
      </c>
      <c r="C38" s="8">
        <f>SUM(D38:T38)</f>
        <v>13</v>
      </c>
      <c r="D38" s="6">
        <v>13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3.2" customHeight="1" x14ac:dyDescent="0.25">
      <c r="A39" s="21" t="s">
        <v>43</v>
      </c>
      <c r="B39" t="s">
        <v>70</v>
      </c>
      <c r="C39" s="8">
        <f>SUM(D39:T39)</f>
        <v>13</v>
      </c>
      <c r="D39" s="6">
        <v>13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20.399999999999999" x14ac:dyDescent="0.25">
      <c r="A40" s="27" t="s">
        <v>71</v>
      </c>
      <c r="B40" s="29"/>
      <c r="C40" s="1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21" t="s">
        <v>3</v>
      </c>
      <c r="B41" t="s">
        <v>72</v>
      </c>
      <c r="C41" s="8">
        <f>SUM(D41:T41)</f>
        <v>13</v>
      </c>
      <c r="D41" s="6"/>
      <c r="E41" s="6"/>
      <c r="F41" s="6"/>
      <c r="G41" s="6"/>
      <c r="H41" s="6"/>
      <c r="I41" s="6"/>
      <c r="J41" s="6">
        <v>13</v>
      </c>
      <c r="K41" s="6"/>
      <c r="L41" s="6"/>
      <c r="M41" s="6"/>
      <c r="N41" s="6"/>
      <c r="O41" s="6"/>
      <c r="P41" s="6"/>
      <c r="Q41" s="6"/>
      <c r="R41" s="6"/>
    </row>
    <row r="42" spans="1:18" ht="20.399999999999999" x14ac:dyDescent="0.25">
      <c r="A42" s="27" t="s">
        <v>52</v>
      </c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22">
        <v>1</v>
      </c>
      <c r="B43" s="24" t="s">
        <v>73</v>
      </c>
      <c r="C43" s="8">
        <f>SUM(D43:T43)</f>
        <v>6.5</v>
      </c>
      <c r="D43" s="6"/>
      <c r="E43" s="6"/>
      <c r="F43" s="6"/>
      <c r="G43" s="6">
        <v>6.5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22">
        <v>3</v>
      </c>
      <c r="B44" s="24" t="s">
        <v>75</v>
      </c>
      <c r="C44" s="8">
        <f>SUM(D44:T44)</f>
        <v>13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13</v>
      </c>
      <c r="O44" s="6"/>
      <c r="P44" s="6"/>
      <c r="Q44" s="6"/>
      <c r="R44" s="6"/>
    </row>
    <row r="45" spans="1:18" x14ac:dyDescent="0.25">
      <c r="A45" s="22">
        <v>1</v>
      </c>
      <c r="B45" s="24" t="s">
        <v>74</v>
      </c>
      <c r="C45" s="8">
        <f>SUM(D45:T45)</f>
        <v>6.5</v>
      </c>
      <c r="D45" s="6"/>
      <c r="E45" s="6">
        <v>6.5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22"/>
      <c r="B46" s="24"/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3.8" x14ac:dyDescent="0.25">
      <c r="A47" s="1" t="s">
        <v>76</v>
      </c>
      <c r="C47" s="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13" customFormat="1" ht="20.399999999999999" x14ac:dyDescent="0.35">
      <c r="A48" s="13" t="s">
        <v>13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>
        <v>2</v>
      </c>
      <c r="B49" t="s">
        <v>77</v>
      </c>
      <c r="C49" s="8">
        <f>SUM(D49:T49)</f>
        <v>13</v>
      </c>
      <c r="D49" s="6"/>
      <c r="E49" s="6"/>
      <c r="F49" s="6"/>
      <c r="G49" s="6"/>
      <c r="H49" s="6">
        <v>13</v>
      </c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13" customFormat="1" ht="20.399999999999999" x14ac:dyDescent="0.35">
      <c r="A50" s="13" t="s">
        <v>14</v>
      </c>
      <c r="B50" s="3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>
        <v>1</v>
      </c>
      <c r="B51" t="s">
        <v>78</v>
      </c>
      <c r="C51" s="8">
        <f>SUM(D51:T51)</f>
        <v>13</v>
      </c>
      <c r="D51" s="6"/>
      <c r="E51" s="6"/>
      <c r="F51" s="6"/>
      <c r="G51" s="6"/>
      <c r="H51" s="6"/>
      <c r="I51" s="6"/>
      <c r="J51" s="6"/>
      <c r="K51" s="6">
        <v>13</v>
      </c>
      <c r="L51" s="6"/>
      <c r="M51" s="6"/>
      <c r="N51" s="6"/>
      <c r="O51" s="6"/>
      <c r="P51" s="6"/>
      <c r="Q51" s="6"/>
      <c r="R51" s="6"/>
    </row>
    <row r="52" spans="1:18" ht="20.399999999999999" x14ac:dyDescent="0.35">
      <c r="A52" s="13" t="s">
        <v>15</v>
      </c>
      <c r="B52" s="31"/>
      <c r="C52" s="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>
        <v>1</v>
      </c>
      <c r="B53" t="s">
        <v>79</v>
      </c>
      <c r="C53" s="8">
        <f>SUM(D53:T53)</f>
        <v>13</v>
      </c>
      <c r="D53" s="6">
        <v>13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>
        <v>2</v>
      </c>
      <c r="B54" t="s">
        <v>80</v>
      </c>
      <c r="C54" s="8">
        <f>SUM(D54:T54)</f>
        <v>13</v>
      </c>
      <c r="D54" s="6"/>
      <c r="E54" s="6"/>
      <c r="F54" s="6"/>
      <c r="G54" s="6"/>
      <c r="H54" s="6">
        <v>6.5</v>
      </c>
      <c r="I54" s="6"/>
      <c r="J54" s="6"/>
      <c r="K54" s="6"/>
      <c r="L54" s="6"/>
      <c r="M54" s="6"/>
      <c r="N54" s="6"/>
      <c r="O54" s="6"/>
      <c r="P54" s="6"/>
      <c r="Q54" s="6"/>
      <c r="R54" s="6">
        <v>6.5</v>
      </c>
    </row>
    <row r="55" spans="1:18" s="13" customFormat="1" ht="20.399999999999999" x14ac:dyDescent="0.35">
      <c r="A55" s="13" t="s">
        <v>16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>
        <v>1</v>
      </c>
      <c r="B56" t="s">
        <v>81</v>
      </c>
      <c r="C56" s="8">
        <f>SUM(D56:T56)</f>
        <v>13</v>
      </c>
      <c r="D56" s="6"/>
      <c r="E56" s="6"/>
      <c r="F56" s="6"/>
      <c r="G56" s="6"/>
      <c r="H56" s="6"/>
      <c r="I56" s="6">
        <v>13</v>
      </c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>
        <v>2</v>
      </c>
      <c r="B57" t="s">
        <v>82</v>
      </c>
      <c r="C57" s="8">
        <f>SUM(D57:T57)</f>
        <v>13</v>
      </c>
      <c r="D57" s="6">
        <v>13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20.399999999999999" x14ac:dyDescent="0.35">
      <c r="A58" s="13" t="s">
        <v>17</v>
      </c>
      <c r="B58" s="2"/>
      <c r="C58" s="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 customHeight="1" x14ac:dyDescent="0.25">
      <c r="A59">
        <v>1</v>
      </c>
      <c r="B59" t="s">
        <v>83</v>
      </c>
      <c r="C59" s="8">
        <f>SUM(D59:T59)</f>
        <v>13</v>
      </c>
      <c r="D59" s="6">
        <v>13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 customHeight="1" x14ac:dyDescent="0.25">
      <c r="A60">
        <v>2</v>
      </c>
      <c r="B60" t="s">
        <v>84</v>
      </c>
      <c r="C60" s="8">
        <f>SUM(D60:T60)</f>
        <v>13</v>
      </c>
      <c r="D60" s="6">
        <v>6.5</v>
      </c>
      <c r="E60" s="6">
        <v>6.5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20.399999999999999" x14ac:dyDescent="0.35">
      <c r="A61" s="13" t="s">
        <v>18</v>
      </c>
      <c r="B61" s="2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3.8" x14ac:dyDescent="0.3">
      <c r="A62">
        <v>1</v>
      </c>
      <c r="B62" s="32" t="s">
        <v>85</v>
      </c>
      <c r="C62" s="8">
        <f>SUM(D62:T62)</f>
        <v>13</v>
      </c>
      <c r="D62" s="6"/>
      <c r="E62" s="6"/>
      <c r="F62" s="6"/>
      <c r="G62" s="6"/>
      <c r="H62" s="6">
        <v>6.5</v>
      </c>
      <c r="I62" s="6"/>
      <c r="J62" s="6"/>
      <c r="K62" s="6"/>
      <c r="L62" s="6">
        <v>6.5</v>
      </c>
      <c r="M62" s="6"/>
      <c r="N62" s="6"/>
      <c r="O62" s="6"/>
      <c r="P62" s="6"/>
      <c r="Q62" s="6"/>
      <c r="R62" s="6"/>
    </row>
    <row r="63" spans="1:18" ht="13.8" x14ac:dyDescent="0.3">
      <c r="A63">
        <v>2</v>
      </c>
      <c r="B63" s="32" t="s">
        <v>86</v>
      </c>
      <c r="C63" s="8">
        <f>SUM(D63:T63)</f>
        <v>13</v>
      </c>
      <c r="D63" s="6"/>
      <c r="E63" s="6"/>
      <c r="F63" s="6"/>
      <c r="G63" s="6">
        <v>6.5</v>
      </c>
      <c r="H63" s="6"/>
      <c r="I63" s="6"/>
      <c r="J63" s="6"/>
      <c r="K63" s="6"/>
      <c r="L63" s="6">
        <v>6.5</v>
      </c>
      <c r="M63" s="6"/>
      <c r="N63" s="6"/>
      <c r="O63" s="6"/>
      <c r="P63" s="6"/>
      <c r="Q63" s="6"/>
      <c r="R63" s="6"/>
    </row>
    <row r="64" spans="1:18" ht="20.399999999999999" x14ac:dyDescent="0.35">
      <c r="A64" s="13" t="s">
        <v>19</v>
      </c>
      <c r="B64" s="2"/>
      <c r="C64" s="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>
        <v>2</v>
      </c>
      <c r="B65" t="s">
        <v>87</v>
      </c>
      <c r="C65" s="8">
        <f>SUM(D65:T65)</f>
        <v>13</v>
      </c>
      <c r="D65" s="6">
        <v>13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>
        <v>4</v>
      </c>
      <c r="B66" t="s">
        <v>88</v>
      </c>
      <c r="C66" s="8">
        <f>SUM(D66:T66)</f>
        <v>13</v>
      </c>
      <c r="D66" s="6"/>
      <c r="E66" s="6"/>
      <c r="F66" s="6"/>
      <c r="G66" s="6"/>
      <c r="H66" s="6"/>
      <c r="I66" s="6"/>
      <c r="J66" s="6"/>
      <c r="K66" s="6">
        <v>13</v>
      </c>
      <c r="L66" s="6"/>
      <c r="M66" s="6"/>
      <c r="N66" s="6"/>
      <c r="O66" s="6"/>
      <c r="P66" s="6"/>
      <c r="Q66" s="6"/>
      <c r="R66" s="6"/>
    </row>
    <row r="67" spans="1:18" ht="20.399999999999999" x14ac:dyDescent="0.35">
      <c r="A67" s="13" t="s">
        <v>89</v>
      </c>
      <c r="B67" s="2"/>
      <c r="C67" s="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3.8" x14ac:dyDescent="0.3">
      <c r="A68">
        <v>2</v>
      </c>
      <c r="B68" s="32" t="s">
        <v>90</v>
      </c>
      <c r="C68" s="8">
        <f>SUM(D68:T68)</f>
        <v>13</v>
      </c>
      <c r="D68" s="6"/>
      <c r="E68" s="6"/>
      <c r="F68" s="6"/>
      <c r="G68" s="6"/>
      <c r="H68" s="6"/>
      <c r="I68" s="6"/>
      <c r="J68" s="6"/>
      <c r="K68" s="6">
        <v>6.5</v>
      </c>
      <c r="L68" s="6">
        <v>6.5</v>
      </c>
      <c r="M68" s="6"/>
      <c r="N68" s="6"/>
      <c r="O68" s="6"/>
      <c r="P68" s="6"/>
      <c r="Q68" s="6"/>
      <c r="R68" s="6"/>
    </row>
    <row r="69" spans="1:18" x14ac:dyDescent="0.25">
      <c r="A69">
        <v>4</v>
      </c>
      <c r="B69" s="24" t="s">
        <v>91</v>
      </c>
      <c r="C69" s="8">
        <f>SUM(D69:T69)</f>
        <v>6.5</v>
      </c>
      <c r="D69" s="6"/>
      <c r="E69" s="6"/>
      <c r="F69" s="6"/>
      <c r="G69" s="6">
        <v>6.5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B70" s="24"/>
      <c r="C70" s="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3.8" x14ac:dyDescent="0.25">
      <c r="A71" s="1" t="s">
        <v>92</v>
      </c>
      <c r="C71" s="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20.25" customHeight="1" x14ac:dyDescent="0.35">
      <c r="A72" s="13" t="s">
        <v>93</v>
      </c>
      <c r="B72" s="2"/>
      <c r="C72" s="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25">
      <c r="C73" s="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3.8" x14ac:dyDescent="0.25">
      <c r="A74" s="1" t="s">
        <v>94</v>
      </c>
      <c r="C74" s="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20.25" customHeight="1" x14ac:dyDescent="0.35">
      <c r="A75" s="13" t="s">
        <v>20</v>
      </c>
      <c r="B75" s="2"/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20.25" customHeight="1" x14ac:dyDescent="0.25">
      <c r="A76">
        <v>5</v>
      </c>
      <c r="B76" s="23" t="s">
        <v>95</v>
      </c>
      <c r="C76" s="8">
        <f>SUM(D76:T76)</f>
        <v>13</v>
      </c>
      <c r="D76" s="6"/>
      <c r="E76" s="6"/>
      <c r="F76" s="6">
        <v>13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20.25" customHeight="1" x14ac:dyDescent="0.35">
      <c r="A77" s="13" t="s">
        <v>21</v>
      </c>
      <c r="B77" s="2"/>
      <c r="C77" s="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20.25" customHeight="1" x14ac:dyDescent="0.3">
      <c r="A78">
        <v>2</v>
      </c>
      <c r="B78" s="31" t="s">
        <v>22</v>
      </c>
      <c r="C78" s="8">
        <f>SUM(D78:T78)</f>
        <v>13</v>
      </c>
      <c r="D78" s="6"/>
      <c r="E78" s="6"/>
      <c r="F78" s="6">
        <v>13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20.25" customHeight="1" x14ac:dyDescent="0.35">
      <c r="A79" s="13" t="s">
        <v>23</v>
      </c>
      <c r="B79" s="31"/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20.25" customHeight="1" x14ac:dyDescent="0.25">
      <c r="A80">
        <v>1</v>
      </c>
      <c r="B80" s="23" t="s">
        <v>96</v>
      </c>
      <c r="C80" s="8">
        <f>SUM(D80:T80)</f>
        <v>13</v>
      </c>
      <c r="D80" s="6"/>
      <c r="E80" s="6"/>
      <c r="F80" s="6">
        <v>13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20.25" customHeight="1" x14ac:dyDescent="0.25">
      <c r="A81">
        <v>2</v>
      </c>
      <c r="B81" s="23" t="s">
        <v>97</v>
      </c>
      <c r="C81" s="8">
        <f>SUM(D81:T81)</f>
        <v>13</v>
      </c>
      <c r="D81" s="6"/>
      <c r="E81" s="6"/>
      <c r="F81" s="6"/>
      <c r="G81" s="6"/>
      <c r="H81" s="6"/>
      <c r="I81" s="6">
        <v>13</v>
      </c>
      <c r="J81" s="6"/>
      <c r="K81" s="6"/>
      <c r="L81" s="6"/>
      <c r="M81" s="6"/>
      <c r="N81" s="6"/>
      <c r="O81" s="6"/>
      <c r="P81" s="6"/>
      <c r="Q81" s="6"/>
      <c r="R81" s="6"/>
    </row>
    <row r="82" spans="1:18" ht="20.25" customHeight="1" x14ac:dyDescent="0.35">
      <c r="A82" s="13" t="s">
        <v>98</v>
      </c>
      <c r="B82" s="2"/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20.25" customHeight="1" x14ac:dyDescent="0.25">
      <c r="A83">
        <v>1</v>
      </c>
      <c r="B83" s="23" t="s">
        <v>99</v>
      </c>
      <c r="C83" s="8">
        <f>SUM(D83:T83)</f>
        <v>13</v>
      </c>
      <c r="D83" s="6">
        <v>13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20.25" customHeight="1" x14ac:dyDescent="0.25">
      <c r="A84">
        <v>2</v>
      </c>
      <c r="B84" s="23" t="s">
        <v>100</v>
      </c>
      <c r="C84" s="8">
        <f>SUM(D84:T84)</f>
        <v>13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13</v>
      </c>
      <c r="P84" s="6"/>
      <c r="Q84" s="6"/>
      <c r="R84" s="6"/>
    </row>
    <row r="85" spans="1:18" ht="20.25" customHeight="1" x14ac:dyDescent="0.35">
      <c r="A85" s="13" t="s">
        <v>24</v>
      </c>
      <c r="B85" s="2"/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0.25" customHeight="1" x14ac:dyDescent="0.3">
      <c r="A86">
        <v>1</v>
      </c>
      <c r="B86" s="31" t="s">
        <v>25</v>
      </c>
      <c r="C86" s="8">
        <f>SUM(D86:T86)</f>
        <v>13</v>
      </c>
      <c r="D86" s="6"/>
      <c r="E86" s="6"/>
      <c r="F86" s="6"/>
      <c r="G86" s="6"/>
      <c r="H86" s="6"/>
      <c r="I86" s="6"/>
      <c r="J86" s="6"/>
      <c r="K86" s="6"/>
      <c r="L86" s="6"/>
      <c r="M86" s="6">
        <v>13</v>
      </c>
      <c r="N86" s="6"/>
      <c r="O86" s="6"/>
      <c r="P86" s="6"/>
      <c r="Q86" s="6"/>
      <c r="R86" s="6"/>
    </row>
    <row r="87" spans="1:18" ht="20.25" customHeight="1" x14ac:dyDescent="0.35">
      <c r="A87" s="13" t="s">
        <v>102</v>
      </c>
      <c r="B87" s="2"/>
      <c r="C87" s="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20.25" customHeight="1" x14ac:dyDescent="0.3">
      <c r="B88" s="33" t="s">
        <v>103</v>
      </c>
      <c r="C88" s="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20.25" customHeight="1" x14ac:dyDescent="0.35">
      <c r="A89" s="13" t="s">
        <v>52</v>
      </c>
      <c r="B89" s="2"/>
      <c r="C89" s="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20.25" customHeight="1" x14ac:dyDescent="0.35">
      <c r="A90" s="13"/>
      <c r="B90" s="2" t="s">
        <v>101</v>
      </c>
      <c r="C90" s="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3.8" x14ac:dyDescent="0.25">
      <c r="A91" s="1" t="s">
        <v>126</v>
      </c>
      <c r="C91" s="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20.25" customHeight="1" x14ac:dyDescent="0.35">
      <c r="A92" s="13" t="s">
        <v>26</v>
      </c>
      <c r="B92" s="2"/>
      <c r="C92" s="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20.25" customHeight="1" x14ac:dyDescent="0.3">
      <c r="A93">
        <v>1</v>
      </c>
      <c r="B93" s="31" t="s">
        <v>27</v>
      </c>
      <c r="C93" s="8">
        <f>SUM(D93:T93)</f>
        <v>13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>
        <v>13</v>
      </c>
      <c r="R93" s="6"/>
    </row>
    <row r="94" spans="1:18" ht="20.25" customHeight="1" x14ac:dyDescent="0.35">
      <c r="A94" s="13" t="s">
        <v>28</v>
      </c>
      <c r="B94" s="2"/>
      <c r="C94" s="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20.25" customHeight="1" x14ac:dyDescent="0.3">
      <c r="A95">
        <v>1</v>
      </c>
      <c r="B95" s="33" t="s">
        <v>106</v>
      </c>
      <c r="C95" s="8">
        <f>SUM(D95:T95)</f>
        <v>13</v>
      </c>
      <c r="D95" s="6"/>
      <c r="E95" s="6"/>
      <c r="F95" s="6"/>
      <c r="G95" s="6"/>
      <c r="H95" s="6"/>
      <c r="I95" s="6"/>
      <c r="J95" s="6">
        <v>13</v>
      </c>
      <c r="K95" s="6"/>
      <c r="L95" s="6"/>
      <c r="M95" s="6"/>
      <c r="N95" s="6"/>
      <c r="O95" s="6"/>
      <c r="P95" s="6"/>
      <c r="Q95" s="6"/>
      <c r="R95" s="6"/>
    </row>
    <row r="96" spans="1:18" ht="20.25" customHeight="1" x14ac:dyDescent="0.3">
      <c r="A96">
        <v>2</v>
      </c>
      <c r="B96" s="33" t="s">
        <v>107</v>
      </c>
      <c r="C96" s="8">
        <f>SUM(D96:T96)</f>
        <v>13</v>
      </c>
      <c r="D96" s="6"/>
      <c r="E96" s="6"/>
      <c r="F96" s="6"/>
      <c r="G96" s="6">
        <v>13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20.25" customHeight="1" x14ac:dyDescent="0.35">
      <c r="A97" s="13" t="s">
        <v>29</v>
      </c>
      <c r="B97" s="2"/>
      <c r="C97" s="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20.25" customHeight="1" x14ac:dyDescent="0.3">
      <c r="A98">
        <v>1</v>
      </c>
      <c r="B98" s="33" t="s">
        <v>30</v>
      </c>
      <c r="C98" s="8">
        <f>SUM(D98:T98)</f>
        <v>13</v>
      </c>
      <c r="D98" s="6"/>
      <c r="E98" s="6"/>
      <c r="F98" s="6"/>
      <c r="G98" s="6"/>
      <c r="H98" s="6">
        <v>13</v>
      </c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20.25" customHeight="1" x14ac:dyDescent="0.3">
      <c r="A99">
        <v>2</v>
      </c>
      <c r="B99" s="33" t="s">
        <v>108</v>
      </c>
      <c r="C99" s="8">
        <f>SUM(D99:T99)</f>
        <v>13</v>
      </c>
      <c r="D99" s="6"/>
      <c r="E99" s="6"/>
      <c r="F99" s="6"/>
      <c r="G99" s="6">
        <v>13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20.25" customHeight="1" x14ac:dyDescent="0.3">
      <c r="A100">
        <v>3</v>
      </c>
      <c r="B100" s="31" t="s">
        <v>31</v>
      </c>
      <c r="C100" s="8">
        <f>SUM(D100:T100)</f>
        <v>13</v>
      </c>
      <c r="D100" s="6"/>
      <c r="E100" s="6"/>
      <c r="F100" s="6"/>
      <c r="G100" s="6">
        <v>13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20.25" customHeight="1" x14ac:dyDescent="0.35">
      <c r="A101" s="13" t="s">
        <v>32</v>
      </c>
      <c r="B101" s="2"/>
      <c r="C101" s="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20.25" customHeight="1" x14ac:dyDescent="0.3">
      <c r="A102">
        <v>1</v>
      </c>
      <c r="B102" s="33" t="s">
        <v>109</v>
      </c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0.25" customHeight="1" x14ac:dyDescent="0.35">
      <c r="A103" s="13" t="s">
        <v>33</v>
      </c>
      <c r="B103" s="2"/>
      <c r="C103" s="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20.25" customHeight="1" x14ac:dyDescent="0.3">
      <c r="A104">
        <v>1</v>
      </c>
      <c r="B104" s="33" t="s">
        <v>35</v>
      </c>
      <c r="C104" s="8">
        <f>SUM(D104:T104)</f>
        <v>13</v>
      </c>
      <c r="D104" s="6"/>
      <c r="E104" s="6">
        <v>13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20.25" customHeight="1" x14ac:dyDescent="0.35">
      <c r="A105" s="13" t="s">
        <v>34</v>
      </c>
      <c r="B105" s="2"/>
      <c r="C105" s="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20.25" customHeight="1" x14ac:dyDescent="0.3">
      <c r="A106">
        <v>1</v>
      </c>
      <c r="B106" s="33" t="s">
        <v>36</v>
      </c>
      <c r="C106" s="8">
        <f>SUM(D106:T106)</f>
        <v>13</v>
      </c>
      <c r="D106" s="6">
        <v>13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20.25" customHeight="1" x14ac:dyDescent="0.35">
      <c r="A107" s="13" t="s">
        <v>37</v>
      </c>
      <c r="B107" s="2"/>
      <c r="C107" s="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20.25" customHeight="1" x14ac:dyDescent="0.3">
      <c r="A108">
        <v>1</v>
      </c>
      <c r="B108" s="33" t="s">
        <v>104</v>
      </c>
      <c r="C108" s="8">
        <f>SUM(D108:T108)</f>
        <v>13</v>
      </c>
      <c r="D108" s="6"/>
      <c r="E108" s="6"/>
      <c r="F108" s="6"/>
      <c r="G108" s="6">
        <v>13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20.25" customHeight="1" x14ac:dyDescent="0.3">
      <c r="A109">
        <v>2</v>
      </c>
      <c r="B109" s="33" t="s">
        <v>105</v>
      </c>
      <c r="C109" s="8">
        <f>SUM(D109:T109)</f>
        <v>13</v>
      </c>
      <c r="D109" s="6"/>
      <c r="E109" s="6"/>
      <c r="F109" s="6"/>
      <c r="G109" s="6"/>
      <c r="H109" s="6"/>
      <c r="I109" s="6"/>
      <c r="J109" s="6"/>
      <c r="K109" s="6"/>
      <c r="L109" s="6">
        <v>13</v>
      </c>
      <c r="M109" s="6"/>
      <c r="N109" s="6"/>
      <c r="O109" s="6"/>
      <c r="P109" s="6"/>
      <c r="Q109" s="6"/>
      <c r="R109" s="6"/>
    </row>
    <row r="110" spans="1:18" ht="20.25" customHeight="1" x14ac:dyDescent="0.3">
      <c r="A110">
        <v>3</v>
      </c>
      <c r="B110" s="31" t="s">
        <v>38</v>
      </c>
      <c r="C110" s="8">
        <f>SUM(D110:T110)</f>
        <v>13</v>
      </c>
      <c r="D110" s="6"/>
      <c r="E110" s="6"/>
      <c r="F110" s="6"/>
      <c r="G110" s="6"/>
      <c r="H110" s="6">
        <v>13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0.25" customHeight="1" thickBot="1" x14ac:dyDescent="0.4">
      <c r="A111" s="13"/>
      <c r="B111" s="2"/>
      <c r="C111" s="11"/>
      <c r="D111" s="7"/>
      <c r="E111" s="7"/>
      <c r="F111" s="7"/>
      <c r="G111" s="7"/>
      <c r="H111" s="7"/>
      <c r="I111" s="12"/>
      <c r="J111" s="7"/>
      <c r="K111" s="16"/>
      <c r="L111" s="12"/>
      <c r="M111" s="17"/>
      <c r="N111" s="12"/>
      <c r="O111" s="12"/>
      <c r="P111" s="12"/>
      <c r="Q111" s="7"/>
      <c r="R111" s="12"/>
    </row>
    <row r="112" spans="1:18" ht="20.25" customHeight="1" x14ac:dyDescent="0.35">
      <c r="A112" s="13"/>
      <c r="B112" s="2"/>
      <c r="C112" s="8"/>
      <c r="D112" s="6"/>
      <c r="E112" s="6"/>
      <c r="F112" s="6"/>
      <c r="G112" s="6"/>
      <c r="H112" s="6"/>
      <c r="J112" s="6"/>
      <c r="K112" s="15"/>
      <c r="Q112" s="6"/>
    </row>
    <row r="113" spans="2:18" x14ac:dyDescent="0.25">
      <c r="B113" s="2"/>
      <c r="C113" s="8">
        <f>SUM(C5:C111)</f>
        <v>773.5</v>
      </c>
      <c r="D113" s="8">
        <f t="shared" ref="D113:P113" si="1">SUM(D5:D111)</f>
        <v>149.5</v>
      </c>
      <c r="E113" s="8">
        <f t="shared" si="1"/>
        <v>91</v>
      </c>
      <c r="F113" s="8">
        <f t="shared" si="1"/>
        <v>91</v>
      </c>
      <c r="G113" s="8">
        <f>SUM(G5:G111)</f>
        <v>84.5</v>
      </c>
      <c r="H113" s="8">
        <f>SUM(H5:H111)</f>
        <v>78</v>
      </c>
      <c r="I113" s="8">
        <f>SUM(I5:I111)</f>
        <v>52</v>
      </c>
      <c r="J113" s="8">
        <f t="shared" si="1"/>
        <v>39</v>
      </c>
      <c r="K113" s="8">
        <f t="shared" si="1"/>
        <v>32.5</v>
      </c>
      <c r="L113" s="8">
        <f>SUM(L5:L111)</f>
        <v>32.5</v>
      </c>
      <c r="M113" s="8">
        <f t="shared" si="1"/>
        <v>26</v>
      </c>
      <c r="N113" s="8">
        <f t="shared" si="1"/>
        <v>26</v>
      </c>
      <c r="O113" s="8">
        <f t="shared" si="1"/>
        <v>26</v>
      </c>
      <c r="P113" s="8">
        <f t="shared" si="1"/>
        <v>26</v>
      </c>
      <c r="Q113" s="8">
        <f>SUM(Q5:Q111)</f>
        <v>13</v>
      </c>
      <c r="R113" s="8">
        <f t="shared" ref="R113" si="2">SUM(R5:R111)</f>
        <v>6.5</v>
      </c>
    </row>
    <row r="114" spans="2:18" x14ac:dyDescent="0.25">
      <c r="B114" s="2"/>
      <c r="C114" s="8"/>
      <c r="D114" s="6"/>
      <c r="E114" s="6"/>
      <c r="F114" s="6"/>
      <c r="J114" s="6"/>
      <c r="K114" s="15"/>
      <c r="P114" s="18"/>
      <c r="Q114" s="6"/>
      <c r="R114" s="18"/>
    </row>
    <row r="115" spans="2:18" x14ac:dyDescent="0.25">
      <c r="C115" s="8" t="s">
        <v>39</v>
      </c>
      <c r="D115" s="6"/>
      <c r="E115" s="6"/>
      <c r="F115" s="6"/>
      <c r="J115" s="6"/>
      <c r="K115" s="15"/>
      <c r="P115" s="19"/>
      <c r="Q115" s="6"/>
      <c r="R115" s="19"/>
    </row>
    <row r="116" spans="2:18" x14ac:dyDescent="0.25">
      <c r="C116" s="4">
        <f>SUM(D113:R113)</f>
        <v>773.5</v>
      </c>
    </row>
    <row r="117" spans="2:18" x14ac:dyDescent="0.25">
      <c r="C117" s="4">
        <f>C113-C116</f>
        <v>0</v>
      </c>
    </row>
    <row r="119" spans="2:18" x14ac:dyDescent="0.25">
      <c r="C119" s="4">
        <f>COUNT(C4:C111)</f>
        <v>61</v>
      </c>
    </row>
    <row r="120" spans="2:18" x14ac:dyDescent="0.25">
      <c r="C120" s="4">
        <f>COUNT(D4:R111)</f>
        <v>66</v>
      </c>
      <c r="D120" s="20" t="s">
        <v>125</v>
      </c>
    </row>
  </sheetData>
  <mergeCells count="2">
    <mergeCell ref="A1:D1"/>
    <mergeCell ref="A2:C2"/>
  </mergeCells>
  <conditionalFormatting sqref="C98:C100 C5:C8">
    <cfRule type="cellIs" dxfId="40" priority="81" operator="greaterThan">
      <formula>6.4</formula>
    </cfRule>
  </conditionalFormatting>
  <conditionalFormatting sqref="C10:C12">
    <cfRule type="cellIs" dxfId="39" priority="79" operator="greaterThan">
      <formula>6.4</formula>
    </cfRule>
  </conditionalFormatting>
  <conditionalFormatting sqref="C14:C15">
    <cfRule type="cellIs" dxfId="38" priority="75" operator="greaterThan">
      <formula>6.4</formula>
    </cfRule>
  </conditionalFormatting>
  <conditionalFormatting sqref="C17:C18">
    <cfRule type="cellIs" dxfId="37" priority="72" operator="greaterThan">
      <formula>6.4</formula>
    </cfRule>
  </conditionalFormatting>
  <conditionalFormatting sqref="C20">
    <cfRule type="cellIs" dxfId="36" priority="56" operator="greaterThan">
      <formula>6.4</formula>
    </cfRule>
  </conditionalFormatting>
  <conditionalFormatting sqref="C23:C25">
    <cfRule type="cellIs" dxfId="35" priority="70" operator="greaterThan">
      <formula>6.4</formula>
    </cfRule>
  </conditionalFormatting>
  <conditionalFormatting sqref="C27:C34">
    <cfRule type="cellIs" dxfId="34" priority="66" operator="greaterThan">
      <formula>6.4</formula>
    </cfRule>
  </conditionalFormatting>
  <conditionalFormatting sqref="C36:C39">
    <cfRule type="cellIs" dxfId="33" priority="62" operator="greaterThan">
      <formula>6.4</formula>
    </cfRule>
  </conditionalFormatting>
  <conditionalFormatting sqref="C41">
    <cfRule type="cellIs" dxfId="32" priority="57" operator="greaterThan">
      <formula>6.4</formula>
    </cfRule>
  </conditionalFormatting>
  <conditionalFormatting sqref="C49">
    <cfRule type="cellIs" dxfId="31" priority="55" operator="greaterThan">
      <formula>6.4</formula>
    </cfRule>
  </conditionalFormatting>
  <conditionalFormatting sqref="C51">
    <cfRule type="cellIs" dxfId="30" priority="53" operator="greaterThan">
      <formula>6.4</formula>
    </cfRule>
  </conditionalFormatting>
  <conditionalFormatting sqref="C54">
    <cfRule type="cellIs" dxfId="29" priority="52" operator="greaterThan">
      <formula>6.4</formula>
    </cfRule>
  </conditionalFormatting>
  <conditionalFormatting sqref="C56">
    <cfRule type="cellIs" dxfId="28" priority="51" operator="greaterThan">
      <formula>6.4</formula>
    </cfRule>
  </conditionalFormatting>
  <conditionalFormatting sqref="C59">
    <cfRule type="cellIs" dxfId="27" priority="50" operator="greaterThan">
      <formula>6.4</formula>
    </cfRule>
  </conditionalFormatting>
  <conditionalFormatting sqref="C62">
    <cfRule type="cellIs" dxfId="26" priority="49" operator="greaterThan">
      <formula>6.4</formula>
    </cfRule>
  </conditionalFormatting>
  <conditionalFormatting sqref="C65">
    <cfRule type="cellIs" dxfId="25" priority="48" operator="greaterThan">
      <formula>6.4</formula>
    </cfRule>
  </conditionalFormatting>
  <conditionalFormatting sqref="C76">
    <cfRule type="cellIs" dxfId="24" priority="40" operator="greaterThan">
      <formula>6.4</formula>
    </cfRule>
  </conditionalFormatting>
  <conditionalFormatting sqref="C78">
    <cfRule type="cellIs" dxfId="23" priority="39" operator="greaterThan">
      <formula>6.4</formula>
    </cfRule>
  </conditionalFormatting>
  <conditionalFormatting sqref="C80">
    <cfRule type="cellIs" dxfId="22" priority="36" operator="greaterThan">
      <formula>6.4</formula>
    </cfRule>
  </conditionalFormatting>
  <conditionalFormatting sqref="C86">
    <cfRule type="cellIs" dxfId="21" priority="34" operator="greaterThan">
      <formula>6.4</formula>
    </cfRule>
  </conditionalFormatting>
  <conditionalFormatting sqref="C93">
    <cfRule type="cellIs" dxfId="20" priority="33" operator="greaterThan">
      <formula>6.4</formula>
    </cfRule>
  </conditionalFormatting>
  <conditionalFormatting sqref="C95:C96">
    <cfRule type="cellIs" dxfId="19" priority="31" operator="greaterThan">
      <formula>6.4</formula>
    </cfRule>
  </conditionalFormatting>
  <conditionalFormatting sqref="C102">
    <cfRule type="cellIs" dxfId="18" priority="24" operator="greaterThan">
      <formula>6.4</formula>
    </cfRule>
  </conditionalFormatting>
  <conditionalFormatting sqref="C104">
    <cfRule type="cellIs" dxfId="17" priority="23" operator="greaterThan">
      <formula>6.4</formula>
    </cfRule>
  </conditionalFormatting>
  <conditionalFormatting sqref="C106">
    <cfRule type="cellIs" dxfId="16" priority="21" operator="greaterThan">
      <formula>6.4</formula>
    </cfRule>
  </conditionalFormatting>
  <conditionalFormatting sqref="C108 C110">
    <cfRule type="cellIs" dxfId="15" priority="19" operator="greaterThan">
      <formula>6.4</formula>
    </cfRule>
  </conditionalFormatting>
  <conditionalFormatting sqref="C53">
    <cfRule type="cellIs" dxfId="14" priority="9" operator="greaterThan">
      <formula>6.4</formula>
    </cfRule>
  </conditionalFormatting>
  <conditionalFormatting sqref="C46">
    <cfRule type="cellIs" dxfId="13" priority="17" operator="greaterThan">
      <formula>6.4</formula>
    </cfRule>
  </conditionalFormatting>
  <conditionalFormatting sqref="C57">
    <cfRule type="cellIs" dxfId="12" priority="8" operator="greaterThan">
      <formula>6.4</formula>
    </cfRule>
  </conditionalFormatting>
  <conditionalFormatting sqref="C68">
    <cfRule type="cellIs" dxfId="11" priority="15" operator="greaterThan">
      <formula>6.4</formula>
    </cfRule>
  </conditionalFormatting>
  <conditionalFormatting sqref="C70">
    <cfRule type="cellIs" dxfId="10" priority="14" operator="greaterThan">
      <formula>6.4</formula>
    </cfRule>
  </conditionalFormatting>
  <conditionalFormatting sqref="C83">
    <cfRule type="cellIs" dxfId="9" priority="13" operator="greaterThan">
      <formula>6.4</formula>
    </cfRule>
  </conditionalFormatting>
  <conditionalFormatting sqref="C88">
    <cfRule type="cellIs" dxfId="8" priority="11" operator="greaterThan">
      <formula>6.4</formula>
    </cfRule>
  </conditionalFormatting>
  <conditionalFormatting sqref="C43:C45">
    <cfRule type="cellIs" dxfId="7" priority="10" operator="greaterThan">
      <formula>6.4</formula>
    </cfRule>
  </conditionalFormatting>
  <conditionalFormatting sqref="C60">
    <cfRule type="cellIs" dxfId="6" priority="7" operator="greaterThan">
      <formula>6.4</formula>
    </cfRule>
  </conditionalFormatting>
  <conditionalFormatting sqref="C63">
    <cfRule type="cellIs" dxfId="5" priority="6" operator="greaterThan">
      <formula>6.4</formula>
    </cfRule>
  </conditionalFormatting>
  <conditionalFormatting sqref="C69">
    <cfRule type="cellIs" dxfId="4" priority="5" operator="greaterThan">
      <formula>6.4</formula>
    </cfRule>
  </conditionalFormatting>
  <conditionalFormatting sqref="C81">
    <cfRule type="cellIs" dxfId="3" priority="4" operator="greaterThan">
      <formula>6.4</formula>
    </cfRule>
  </conditionalFormatting>
  <conditionalFormatting sqref="C84">
    <cfRule type="cellIs" dxfId="2" priority="3" operator="greaterThan">
      <formula>6.4</formula>
    </cfRule>
  </conditionalFormatting>
  <conditionalFormatting sqref="C109">
    <cfRule type="cellIs" dxfId="1" priority="2" operator="greaterThan">
      <formula>6.4</formula>
    </cfRule>
  </conditionalFormatting>
  <conditionalFormatting sqref="C66">
    <cfRule type="cellIs" dxfId="0" priority="1" operator="greaterThan">
      <formula>6.4</formula>
    </cfRule>
  </conditionalFormatting>
  <printOptions horizontalCentered="1" verticalCentered="1" gridLines="1"/>
  <pageMargins left="0.59055118110236227" right="0" top="0.19685039370078741" bottom="0" header="0.51181102362204722" footer="0.51181102362204722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Vergoeding deelname BK's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Lefevre</dc:creator>
  <cp:keywords/>
  <dc:description/>
  <cp:lastModifiedBy>Eigenaar</cp:lastModifiedBy>
  <cp:revision/>
  <cp:lastPrinted>2023-05-08T15:55:37Z</cp:lastPrinted>
  <dcterms:created xsi:type="dcterms:W3CDTF">2007-10-30T11:03:09Z</dcterms:created>
  <dcterms:modified xsi:type="dcterms:W3CDTF">2023-05-08T15:56:01Z</dcterms:modified>
  <cp:category/>
  <cp:contentStatus/>
</cp:coreProperties>
</file>